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andisk-hukuri\share-hukuri\5.年金班\6_広報全般\2_ホームページ（おかやま福利厚生ネット）\"/>
    </mc:Choice>
  </mc:AlternateContent>
  <xr:revisionPtr revIDLastSave="0" documentId="13_ncr:1_{891CE889-7B80-4626-AD2D-76D0710B78BF}" xr6:coauthVersionLast="47" xr6:coauthVersionMax="47" xr10:uidLastSave="{00000000-0000-0000-0000-000000000000}"/>
  <bookViews>
    <workbookView xWindow="-120" yWindow="-120" windowWidth="29040" windowHeight="15720" xr2:uid="{00000000-000D-0000-FFFF-FFFF00000000}"/>
  </bookViews>
  <sheets>
    <sheet name="65歳以降在職支給停止" sheetId="1" r:id="rId1"/>
    <sheet name="ねんきん定期便見本" sheetId="2" r:id="rId2"/>
    <sheet name="在職支給停止計算方法" sheetId="3" r:id="rId3"/>
  </sheets>
  <definedNames>
    <definedName name="_xlnm.Print_Area" localSheetId="0">'65歳以降在職支給停止'!$B$2:$Q$31</definedName>
    <definedName name="_xlnm.Print_Area" localSheetId="1">ねんきん定期便見本!$B$2:$U$34</definedName>
    <definedName name="_xlnm.Print_Area" localSheetId="2">在職支給停止計算方法!$B$2:$T$14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9" i="1" l="1"/>
  <c r="M19" i="1"/>
  <c r="M16" i="1"/>
  <c r="M21" i="1" l="1"/>
  <c r="E26" i="1"/>
  <c r="M23" i="1" l="1"/>
  <c r="F29" i="1" s="1"/>
  <c r="L29" i="1" s="1"/>
</calcChain>
</file>

<file path=xl/sharedStrings.xml><?xml version="1.0" encoding="utf-8"?>
<sst xmlns="http://schemas.openxmlformats.org/spreadsheetml/2006/main" count="66" uniqueCount="45">
  <si>
    <t>この結果は、作成日時点における法令等に基づくものであって、将来にわたって保障されるものではありません。
本シートでの結果は参考値であり、実際の支給額と異なる場合があります。</t>
    <rPh sb="52" eb="53">
      <t>ホン</t>
    </rPh>
    <rPh sb="58" eb="60">
      <t>ケッカ</t>
    </rPh>
    <rPh sb="61" eb="64">
      <t>サンコウチ</t>
    </rPh>
    <rPh sb="68" eb="70">
      <t>ジッサイ</t>
    </rPh>
    <rPh sb="71" eb="74">
      <t>シキュウガク</t>
    </rPh>
    <rPh sb="75" eb="76">
      <t>コト</t>
    </rPh>
    <rPh sb="78" eb="80">
      <t>バアイ</t>
    </rPh>
    <phoneticPr fontId="2"/>
  </si>
  <si>
    <t>円</t>
    <rPh sb="0" eb="1">
      <t>エン</t>
    </rPh>
    <phoneticPr fontId="2"/>
  </si>
  <si>
    <t>実際に受け取る年金額（見込み）</t>
    <rPh sb="0" eb="2">
      <t>ジッサイ</t>
    </rPh>
    <rPh sb="3" eb="4">
      <t>ウ</t>
    </rPh>
    <rPh sb="5" eb="6">
      <t>ト</t>
    </rPh>
    <rPh sb="7" eb="10">
      <t>ネンキンガク</t>
    </rPh>
    <rPh sb="11" eb="13">
      <t>ミコ</t>
    </rPh>
    <phoneticPr fontId="2"/>
  </si>
  <si>
    <t>＝</t>
    <phoneticPr fontId="2"/>
  </si>
  <si>
    <t>在職支給停止後の老齢厚生年金額</t>
    <rPh sb="0" eb="2">
      <t>ザイショク</t>
    </rPh>
    <rPh sb="2" eb="4">
      <t>シキュウ</t>
    </rPh>
    <rPh sb="4" eb="6">
      <t>テイシ</t>
    </rPh>
    <rPh sb="6" eb="7">
      <t>ゴ</t>
    </rPh>
    <rPh sb="8" eb="10">
      <t>ロウレイ</t>
    </rPh>
    <rPh sb="10" eb="12">
      <t>コウセイ</t>
    </rPh>
    <rPh sb="12" eb="15">
      <t>ネンキンガク</t>
    </rPh>
    <phoneticPr fontId="2"/>
  </si>
  <si>
    <t>＋</t>
    <phoneticPr fontId="2"/>
  </si>
  <si>
    <t>老齢基礎年金</t>
    <rPh sb="0" eb="2">
      <t>ロウレイ</t>
    </rPh>
    <rPh sb="2" eb="4">
      <t>キソ</t>
    </rPh>
    <rPh sb="4" eb="6">
      <t>ネンキン</t>
    </rPh>
    <phoneticPr fontId="2"/>
  </si>
  <si>
    <t>（１）と（２）の合計</t>
    <rPh sb="8" eb="10">
      <t>ゴウケイ</t>
    </rPh>
    <phoneticPr fontId="2"/>
  </si>
  <si>
    <t>（経過的職域加算額
（共済年金））</t>
    <rPh sb="1" eb="4">
      <t>ケイカテキ</t>
    </rPh>
    <rPh sb="4" eb="6">
      <t>ショクイキ</t>
    </rPh>
    <rPh sb="6" eb="9">
      <t>カサンガク</t>
    </rPh>
    <rPh sb="11" eb="13">
      <t>キョウサイ</t>
    </rPh>
    <rPh sb="13" eb="15">
      <t>ネンキン</t>
    </rPh>
    <phoneticPr fontId="2"/>
  </si>
  <si>
    <t>（経過的加算部分）</t>
    <rPh sb="1" eb="4">
      <t>ケイカテキ</t>
    </rPh>
    <rPh sb="4" eb="6">
      <t>カサン</t>
    </rPh>
    <rPh sb="6" eb="8">
      <t>ブブン</t>
    </rPh>
    <phoneticPr fontId="2"/>
  </si>
  <si>
    <r>
      <t>在職支給</t>
    </r>
    <r>
      <rPr>
        <b/>
        <sz val="14"/>
        <color theme="1"/>
        <rFont val="游ゴシック"/>
        <family val="3"/>
        <charset val="128"/>
        <scheme val="minor"/>
      </rPr>
      <t>停止後</t>
    </r>
    <r>
      <rPr>
        <sz val="14"/>
        <color theme="1"/>
        <rFont val="游ゴシック"/>
        <family val="2"/>
        <charset val="128"/>
        <scheme val="minor"/>
      </rPr>
      <t>の老齢厚生年金額</t>
    </r>
    <rPh sb="0" eb="2">
      <t>ザイショク</t>
    </rPh>
    <rPh sb="2" eb="4">
      <t>シキュウ</t>
    </rPh>
    <rPh sb="4" eb="6">
      <t>テイシ</t>
    </rPh>
    <rPh sb="6" eb="7">
      <t>ゴ</t>
    </rPh>
    <rPh sb="8" eb="10">
      <t>ロウレイ</t>
    </rPh>
    <rPh sb="10" eb="12">
      <t>コウセイ</t>
    </rPh>
    <rPh sb="12" eb="15">
      <t>ネンキンガク</t>
    </rPh>
    <phoneticPr fontId="2"/>
  </si>
  <si>
    <t>（報酬比例部分）</t>
    <rPh sb="1" eb="3">
      <t>ホウシュウ</t>
    </rPh>
    <rPh sb="3" eb="5">
      <t>ヒレイ</t>
    </rPh>
    <rPh sb="5" eb="7">
      <t>ブブン</t>
    </rPh>
    <phoneticPr fontId="2"/>
  </si>
  <si>
    <t>私学共済厚生年金期間
（私立学校の教職員）</t>
    <rPh sb="0" eb="2">
      <t>シガク</t>
    </rPh>
    <rPh sb="2" eb="4">
      <t>キョウサイ</t>
    </rPh>
    <rPh sb="4" eb="6">
      <t>コウセイ</t>
    </rPh>
    <rPh sb="6" eb="8">
      <t>ネンキン</t>
    </rPh>
    <rPh sb="8" eb="10">
      <t>キカン</t>
    </rPh>
    <rPh sb="12" eb="14">
      <t>シリツ</t>
    </rPh>
    <rPh sb="14" eb="16">
      <t>ガッコウ</t>
    </rPh>
    <rPh sb="17" eb="20">
      <t>キョウショクイン</t>
    </rPh>
    <phoneticPr fontId="2"/>
  </si>
  <si>
    <t>経過的職域加算額の停止額</t>
    <rPh sb="0" eb="3">
      <t>ケイカテキ</t>
    </rPh>
    <rPh sb="3" eb="5">
      <t>ショクイキ</t>
    </rPh>
    <rPh sb="5" eb="8">
      <t>カサンガク</t>
    </rPh>
    <rPh sb="9" eb="11">
      <t>テイシ</t>
    </rPh>
    <rPh sb="11" eb="12">
      <t>ガク</t>
    </rPh>
    <phoneticPr fontId="2"/>
  </si>
  <si>
    <r>
      <t xml:space="preserve">（経過的職域加算額
（共済年金））
</t>
    </r>
    <r>
      <rPr>
        <b/>
        <sz val="8"/>
        <color rgb="FFFF0000"/>
        <rFont val="游ゴシック"/>
        <family val="3"/>
        <charset val="128"/>
        <scheme val="minor"/>
      </rPr>
      <t>※一般組合員は、全額支給停止になります。</t>
    </r>
    <rPh sb="1" eb="4">
      <t>ケイカテキ</t>
    </rPh>
    <rPh sb="4" eb="6">
      <t>ショクイキ</t>
    </rPh>
    <rPh sb="6" eb="9">
      <t>カサンガク</t>
    </rPh>
    <rPh sb="11" eb="13">
      <t>キョウサイ</t>
    </rPh>
    <rPh sb="13" eb="15">
      <t>ネンキン</t>
    </rPh>
    <rPh sb="19" eb="21">
      <t>イッパン</t>
    </rPh>
    <rPh sb="21" eb="24">
      <t>クミアイイン</t>
    </rPh>
    <rPh sb="26" eb="28">
      <t>ゼンガク</t>
    </rPh>
    <rPh sb="28" eb="30">
      <t>シキュウ</t>
    </rPh>
    <rPh sb="30" eb="32">
      <t>テイシ</t>
    </rPh>
    <phoneticPr fontId="2"/>
  </si>
  <si>
    <t>報酬比例部分の停止額</t>
    <rPh sb="0" eb="2">
      <t>ホウシュウ</t>
    </rPh>
    <rPh sb="2" eb="4">
      <t>ヒレイ</t>
    </rPh>
    <rPh sb="4" eb="6">
      <t>ブブン</t>
    </rPh>
    <rPh sb="7" eb="9">
      <t>テイシ</t>
    </rPh>
    <rPh sb="9" eb="10">
      <t>ガク</t>
    </rPh>
    <phoneticPr fontId="2"/>
  </si>
  <si>
    <t>公務員厚生年金期間
（国家公務員・地方公務員）</t>
    <rPh sb="0" eb="3">
      <t>コウムイン</t>
    </rPh>
    <rPh sb="3" eb="5">
      <t>コウセイ</t>
    </rPh>
    <rPh sb="5" eb="7">
      <t>ネンキン</t>
    </rPh>
    <rPh sb="7" eb="9">
      <t>キカン</t>
    </rPh>
    <rPh sb="11" eb="13">
      <t>コッカ</t>
    </rPh>
    <rPh sb="13" eb="16">
      <t>コウムイン</t>
    </rPh>
    <rPh sb="17" eb="19">
      <t>チホウ</t>
    </rPh>
    <rPh sb="19" eb="22">
      <t>コウムイン</t>
    </rPh>
    <phoneticPr fontId="2"/>
  </si>
  <si>
    <t>一般厚生年金期間</t>
    <rPh sb="0" eb="2">
      <t>イッパン</t>
    </rPh>
    <rPh sb="2" eb="4">
      <t>コウセイ</t>
    </rPh>
    <rPh sb="4" eb="6">
      <t>ネンキン</t>
    </rPh>
    <rPh sb="6" eb="8">
      <t>キカン</t>
    </rPh>
    <phoneticPr fontId="2"/>
  </si>
  <si>
    <r>
      <t>在職支給</t>
    </r>
    <r>
      <rPr>
        <b/>
        <sz val="14"/>
        <color theme="1"/>
        <rFont val="游ゴシック"/>
        <family val="3"/>
        <charset val="128"/>
        <scheme val="minor"/>
      </rPr>
      <t>停止前</t>
    </r>
    <r>
      <rPr>
        <sz val="14"/>
        <color theme="1"/>
        <rFont val="游ゴシック"/>
        <family val="3"/>
        <charset val="128"/>
        <scheme val="minor"/>
      </rPr>
      <t>の老齢厚生年金額</t>
    </r>
    <rPh sb="0" eb="2">
      <t>ザイショク</t>
    </rPh>
    <rPh sb="2" eb="4">
      <t>シキュウ</t>
    </rPh>
    <rPh sb="4" eb="6">
      <t>テイシ</t>
    </rPh>
    <rPh sb="6" eb="7">
      <t>マエ</t>
    </rPh>
    <rPh sb="8" eb="10">
      <t>ロウレイ</t>
    </rPh>
    <rPh sb="10" eb="12">
      <t>コウセイ</t>
    </rPh>
    <rPh sb="12" eb="15">
      <t>ネンキンガク</t>
    </rPh>
    <phoneticPr fontId="2"/>
  </si>
  <si>
    <t>老齢厚生年金</t>
    <rPh sb="0" eb="2">
      <t>ロウレイ</t>
    </rPh>
    <rPh sb="2" eb="4">
      <t>コウセイ</t>
    </rPh>
    <rPh sb="4" eb="6">
      <t>ネンキン</t>
    </rPh>
    <phoneticPr fontId="2"/>
  </si>
  <si>
    <t>（２）厚生年金保険</t>
    <rPh sb="3" eb="5">
      <t>コウセイ</t>
    </rPh>
    <rPh sb="5" eb="7">
      <t>ネンキン</t>
    </rPh>
    <rPh sb="7" eb="9">
      <t>ホケン</t>
    </rPh>
    <phoneticPr fontId="2"/>
  </si>
  <si>
    <t>（１）国民年金</t>
    <rPh sb="3" eb="5">
      <t>コクミン</t>
    </rPh>
    <rPh sb="5" eb="7">
      <t>ネンキン</t>
    </rPh>
    <phoneticPr fontId="2"/>
  </si>
  <si>
    <t>老齢厚生年金の在職支給停止の計算結果はこちらです。</t>
    <rPh sb="0" eb="2">
      <t>ロウレイ</t>
    </rPh>
    <rPh sb="2" eb="4">
      <t>コウセイ</t>
    </rPh>
    <rPh sb="4" eb="6">
      <t>ネンキン</t>
    </rPh>
    <rPh sb="7" eb="9">
      <t>ザイショク</t>
    </rPh>
    <rPh sb="9" eb="11">
      <t>シキュウ</t>
    </rPh>
    <rPh sb="11" eb="13">
      <t>テイシ</t>
    </rPh>
    <rPh sb="14" eb="16">
      <t>ケイサン</t>
    </rPh>
    <rPh sb="16" eb="18">
      <t>ケッカ</t>
    </rPh>
    <phoneticPr fontId="2"/>
  </si>
  <si>
    <t>65歳～</t>
    <rPh sb="2" eb="3">
      <t>サイ</t>
    </rPh>
    <phoneticPr fontId="2"/>
  </si>
  <si>
    <t>受給開始年齢</t>
    <rPh sb="0" eb="2">
      <t>ジュキュウ</t>
    </rPh>
    <rPh sb="2" eb="4">
      <t>カイシ</t>
    </rPh>
    <rPh sb="4" eb="6">
      <t>ネンレイ</t>
    </rPh>
    <phoneticPr fontId="2"/>
  </si>
  <si>
    <r>
      <t>３．誕生月の下旬に届いた「</t>
    </r>
    <r>
      <rPr>
        <b/>
        <sz val="13"/>
        <color theme="1"/>
        <rFont val="游ゴシック"/>
        <family val="3"/>
        <charset val="128"/>
        <scheme val="minor"/>
      </rPr>
      <t>ねんきん定期便」</t>
    </r>
    <r>
      <rPr>
        <sz val="13"/>
        <color theme="1"/>
        <rFont val="游ゴシック"/>
        <family val="3"/>
        <charset val="128"/>
        <scheme val="minor"/>
      </rPr>
      <t>の「</t>
    </r>
    <r>
      <rPr>
        <b/>
        <sz val="13"/>
        <color theme="1"/>
        <rFont val="游ゴシック"/>
        <family val="3"/>
        <charset val="128"/>
        <scheme val="minor"/>
      </rPr>
      <t>老齢年金の種類と見込額</t>
    </r>
    <r>
      <rPr>
        <sz val="13"/>
        <color theme="1"/>
        <rFont val="游ゴシック"/>
        <family val="3"/>
        <charset val="128"/>
        <scheme val="minor"/>
      </rPr>
      <t>」の「</t>
    </r>
    <r>
      <rPr>
        <b/>
        <sz val="13"/>
        <color theme="1"/>
        <rFont val="游ゴシック"/>
        <family val="3"/>
        <charset val="128"/>
        <scheme val="minor"/>
      </rPr>
      <t>65歳～</t>
    </r>
    <r>
      <rPr>
        <sz val="13"/>
        <color theme="1"/>
        <rFont val="游ゴシック"/>
        <family val="3"/>
        <charset val="128"/>
        <scheme val="minor"/>
      </rPr>
      <t>」を確認して入力してください。</t>
    </r>
    <rPh sb="2" eb="4">
      <t>タンジョウ</t>
    </rPh>
    <rPh sb="4" eb="5">
      <t>ヅキ</t>
    </rPh>
    <rPh sb="6" eb="8">
      <t>ゲジュン</t>
    </rPh>
    <rPh sb="9" eb="10">
      <t>トド</t>
    </rPh>
    <rPh sb="17" eb="20">
      <t>テイキビン</t>
    </rPh>
    <rPh sb="39" eb="40">
      <t>サイ</t>
    </rPh>
    <rPh sb="43" eb="45">
      <t>カクニン</t>
    </rPh>
    <rPh sb="47" eb="49">
      <t>ニュウリョク</t>
    </rPh>
    <phoneticPr fontId="2"/>
  </si>
  <si>
    <t>【 標準賞与合計額例 】</t>
    <rPh sb="2" eb="4">
      <t>ヒョウジュン</t>
    </rPh>
    <rPh sb="4" eb="6">
      <t>ショウヨ</t>
    </rPh>
    <rPh sb="6" eb="9">
      <t>ゴウケイガク</t>
    </rPh>
    <rPh sb="9" eb="10">
      <t>レイ</t>
    </rPh>
    <phoneticPr fontId="2"/>
  </si>
  <si>
    <r>
      <rPr>
        <b/>
        <sz val="13"/>
        <color theme="1"/>
        <rFont val="游ゴシック"/>
        <family val="3"/>
        <charset val="128"/>
        <scheme val="minor"/>
      </rPr>
      <t>　</t>
    </r>
    <r>
      <rPr>
        <sz val="13"/>
        <color theme="1"/>
        <rFont val="游ゴシック"/>
        <family val="3"/>
        <charset val="128"/>
        <scheme val="minor"/>
      </rPr>
      <t>標準賞与合計額は、</t>
    </r>
    <r>
      <rPr>
        <b/>
        <sz val="13"/>
        <color theme="1"/>
        <rFont val="游ゴシック"/>
        <family val="3"/>
        <charset val="128"/>
        <scheme val="minor"/>
      </rPr>
      <t>直近１年間の賞与（支給額計）をそれぞれ千円未満切捨てして足した額</t>
    </r>
    <r>
      <rPr>
        <sz val="13"/>
        <color theme="1"/>
        <rFont val="游ゴシック"/>
        <family val="3"/>
        <charset val="128"/>
        <scheme val="minor"/>
      </rPr>
      <t>を入力してください。</t>
    </r>
    <rPh sb="1" eb="3">
      <t>ヒョウジュン</t>
    </rPh>
    <rPh sb="3" eb="5">
      <t>ショウヨ</t>
    </rPh>
    <rPh sb="5" eb="8">
      <t>ゴウケイガク</t>
    </rPh>
    <rPh sb="10" eb="12">
      <t>チョッキン</t>
    </rPh>
    <rPh sb="13" eb="15">
      <t>ネンカン</t>
    </rPh>
    <rPh sb="16" eb="18">
      <t>ショウヨ</t>
    </rPh>
    <rPh sb="19" eb="22">
      <t>シキュウガク</t>
    </rPh>
    <rPh sb="22" eb="23">
      <t>ケイ</t>
    </rPh>
    <rPh sb="29" eb="30">
      <t>セン</t>
    </rPh>
    <rPh sb="30" eb="33">
      <t>エンミマン</t>
    </rPh>
    <rPh sb="33" eb="34">
      <t>キ</t>
    </rPh>
    <rPh sb="34" eb="35">
      <t>ス</t>
    </rPh>
    <rPh sb="38" eb="39">
      <t>タ</t>
    </rPh>
    <rPh sb="41" eb="42">
      <t>ガク</t>
    </rPh>
    <rPh sb="43" eb="45">
      <t>ニュウリョク</t>
    </rPh>
    <phoneticPr fontId="2"/>
  </si>
  <si>
    <t>直近１年間の標準賞与合計額</t>
    <rPh sb="0" eb="2">
      <t>チョッキン</t>
    </rPh>
    <rPh sb="3" eb="5">
      <t>ネンカン</t>
    </rPh>
    <rPh sb="6" eb="8">
      <t>ヒョウジュン</t>
    </rPh>
    <rPh sb="8" eb="10">
      <t>ショウヨ</t>
    </rPh>
    <rPh sb="10" eb="13">
      <t>ゴウケイガク</t>
    </rPh>
    <phoneticPr fontId="2"/>
  </si>
  <si>
    <r>
      <rPr>
        <b/>
        <sz val="13"/>
        <color theme="1"/>
        <rFont val="游ゴシック"/>
        <family val="3"/>
        <charset val="128"/>
        <scheme val="minor"/>
      </rPr>
      <t>　</t>
    </r>
    <r>
      <rPr>
        <sz val="13"/>
        <color theme="1"/>
        <rFont val="游ゴシック"/>
        <family val="3"/>
        <charset val="128"/>
        <scheme val="minor"/>
      </rPr>
      <t>標準報酬月額は、</t>
    </r>
    <r>
      <rPr>
        <b/>
        <sz val="13"/>
        <color theme="1"/>
        <rFont val="游ゴシック"/>
        <family val="3"/>
        <charset val="128"/>
        <scheme val="minor"/>
      </rPr>
      <t>給与明細</t>
    </r>
    <r>
      <rPr>
        <sz val="13"/>
        <color theme="1"/>
        <rFont val="游ゴシック"/>
        <family val="3"/>
        <charset val="128"/>
        <scheme val="minor"/>
      </rPr>
      <t>を確認して入力してください。</t>
    </r>
    <rPh sb="1" eb="3">
      <t>ヒョウジュン</t>
    </rPh>
    <rPh sb="3" eb="5">
      <t>ホウシュウ</t>
    </rPh>
    <rPh sb="5" eb="6">
      <t>ツキ</t>
    </rPh>
    <rPh sb="6" eb="7">
      <t>ガク</t>
    </rPh>
    <rPh sb="9" eb="11">
      <t>キュウヨ</t>
    </rPh>
    <rPh sb="11" eb="13">
      <t>メイサイ</t>
    </rPh>
    <rPh sb="14" eb="16">
      <t>カクニン</t>
    </rPh>
    <rPh sb="18" eb="20">
      <t>ニュウリョク</t>
    </rPh>
    <phoneticPr fontId="2"/>
  </si>
  <si>
    <t>標準報酬月額</t>
    <rPh sb="0" eb="2">
      <t>ヒョウジュン</t>
    </rPh>
    <rPh sb="2" eb="4">
      <t>ホウシュウ</t>
    </rPh>
    <rPh sb="4" eb="6">
      <t>ゲツガク</t>
    </rPh>
    <phoneticPr fontId="2"/>
  </si>
  <si>
    <r>
      <t>２．</t>
    </r>
    <r>
      <rPr>
        <b/>
        <sz val="13"/>
        <color theme="1"/>
        <rFont val="游ゴシック"/>
        <family val="3"/>
        <charset val="128"/>
        <scheme val="minor"/>
      </rPr>
      <t>標準報酬月額</t>
    </r>
    <r>
      <rPr>
        <sz val="13"/>
        <color theme="1"/>
        <rFont val="游ゴシック"/>
        <family val="3"/>
        <charset val="128"/>
        <scheme val="minor"/>
      </rPr>
      <t>と</t>
    </r>
    <r>
      <rPr>
        <b/>
        <sz val="13"/>
        <color theme="1"/>
        <rFont val="游ゴシック"/>
        <family val="3"/>
        <charset val="128"/>
        <scheme val="minor"/>
      </rPr>
      <t>標準賞与合計額</t>
    </r>
    <r>
      <rPr>
        <sz val="13"/>
        <color theme="1"/>
        <rFont val="游ゴシック"/>
        <family val="3"/>
        <charset val="128"/>
        <scheme val="minor"/>
      </rPr>
      <t>を入力してください。</t>
    </r>
    <rPh sb="2" eb="4">
      <t>ヒョウジュン</t>
    </rPh>
    <rPh sb="4" eb="6">
      <t>ホウシュウ</t>
    </rPh>
    <rPh sb="6" eb="8">
      <t>ゲツガク</t>
    </rPh>
    <rPh sb="9" eb="11">
      <t>ヒョウジュン</t>
    </rPh>
    <rPh sb="11" eb="13">
      <t>ショウヨ</t>
    </rPh>
    <rPh sb="13" eb="16">
      <t>ゴウケイガク</t>
    </rPh>
    <rPh sb="17" eb="19">
      <t>ニュウリョク</t>
    </rPh>
    <phoneticPr fontId="2"/>
  </si>
  <si>
    <r>
      <t>１．</t>
    </r>
    <r>
      <rPr>
        <b/>
        <sz val="13"/>
        <color theme="1"/>
        <rFont val="游ゴシック"/>
        <family val="3"/>
        <charset val="128"/>
        <scheme val="minor"/>
      </rPr>
      <t>年金受給時の組合員種別</t>
    </r>
    <r>
      <rPr>
        <sz val="13"/>
        <color theme="1"/>
        <rFont val="游ゴシック"/>
        <family val="3"/>
        <charset val="128"/>
        <scheme val="minor"/>
      </rPr>
      <t>を選択してください。</t>
    </r>
    <rPh sb="2" eb="4">
      <t>ネンキン</t>
    </rPh>
    <rPh sb="4" eb="6">
      <t>ジュキュウ</t>
    </rPh>
    <rPh sb="6" eb="7">
      <t>トキ</t>
    </rPh>
    <rPh sb="8" eb="11">
      <t>クミアイイン</t>
    </rPh>
    <rPh sb="11" eb="13">
      <t>シュベツ</t>
    </rPh>
    <rPh sb="14" eb="16">
      <t>センタク</t>
    </rPh>
    <phoneticPr fontId="2"/>
  </si>
  <si>
    <t>【50歳以上の方に届くねんきん定期便の見本】</t>
    <rPh sb="3" eb="4">
      <t>サイ</t>
    </rPh>
    <rPh sb="4" eb="6">
      <t>イジョウ</t>
    </rPh>
    <rPh sb="7" eb="8">
      <t>カタ</t>
    </rPh>
    <rPh sb="9" eb="10">
      <t>トド</t>
    </rPh>
    <rPh sb="15" eb="18">
      <t>テイキビン</t>
    </rPh>
    <rPh sb="19" eb="21">
      <t>ミホン</t>
    </rPh>
    <phoneticPr fontId="2"/>
  </si>
  <si>
    <t>１．在職支給停止とは</t>
    <rPh sb="2" eb="4">
      <t>ザイショク</t>
    </rPh>
    <rPh sb="4" eb="6">
      <t>シキュウ</t>
    </rPh>
    <rPh sb="6" eb="8">
      <t>テイシ</t>
    </rPh>
    <phoneticPr fontId="2"/>
  </si>
  <si>
    <t>２．在職支給停止の計算式</t>
    <rPh sb="2" eb="4">
      <t>ザイショク</t>
    </rPh>
    <rPh sb="4" eb="6">
      <t>シキュウ</t>
    </rPh>
    <rPh sb="6" eb="8">
      <t>テイシ</t>
    </rPh>
    <rPh sb="9" eb="12">
      <t>ケイサンシキ</t>
    </rPh>
    <phoneticPr fontId="2"/>
  </si>
  <si>
    <t>基本月額：</t>
    <phoneticPr fontId="2"/>
  </si>
  <si>
    <t>加給年金額を除いた老齢厚生（退職共済）年金（報酬比例部分）の月額</t>
  </si>
  <si>
    <t>総報酬月額相当額：</t>
    <phoneticPr fontId="2"/>
  </si>
  <si>
    <r>
      <t>（その月の</t>
    </r>
    <r>
      <rPr>
        <sz val="11"/>
        <color rgb="FF003399"/>
        <rFont val="メイリオ"/>
        <family val="3"/>
        <charset val="128"/>
      </rPr>
      <t>標準報酬月額</t>
    </r>
    <r>
      <rPr>
        <sz val="11"/>
        <color rgb="FF000000"/>
        <rFont val="メイリオ"/>
        <family val="3"/>
        <charset val="128"/>
      </rPr>
      <t>）＋（その月以前1年間の</t>
    </r>
    <r>
      <rPr>
        <sz val="11"/>
        <color rgb="FF003399"/>
        <rFont val="メイリオ"/>
        <family val="3"/>
        <charset val="128"/>
      </rPr>
      <t>標準賞与額</t>
    </r>
    <r>
      <rPr>
        <sz val="11"/>
        <color rgb="FF000000"/>
        <rFont val="メイリオ"/>
        <family val="3"/>
        <charset val="128"/>
      </rPr>
      <t>の合計）÷12</t>
    </r>
    <phoneticPr fontId="2"/>
  </si>
  <si>
    <t>※上記の「標準報酬月額」、「標準賞与額」は、70歳以上の方の場合には、それぞれ「標準報酬月額に相当する額」、「標準賞与額に相当する額」となります。</t>
  </si>
  <si>
    <t>65歳からの老齢厚生年金　在職支給停止試算シート</t>
    <rPh sb="2" eb="3">
      <t>サイ</t>
    </rPh>
    <rPh sb="6" eb="8">
      <t>ロウレイ</t>
    </rPh>
    <rPh sb="8" eb="10">
      <t>コウセイ</t>
    </rPh>
    <rPh sb="10" eb="12">
      <t>ネンキン</t>
    </rPh>
    <rPh sb="13" eb="14">
      <t>ザイ</t>
    </rPh>
    <rPh sb="14" eb="15">
      <t>ショク</t>
    </rPh>
    <rPh sb="15" eb="16">
      <t>シ</t>
    </rPh>
    <rPh sb="16" eb="17">
      <t>キュウ</t>
    </rPh>
    <rPh sb="17" eb="18">
      <t>テイ</t>
    </rPh>
    <rPh sb="18" eb="19">
      <t>トメ</t>
    </rPh>
    <rPh sb="19" eb="21">
      <t>シサン</t>
    </rPh>
    <phoneticPr fontId="2"/>
  </si>
  <si>
    <r>
      <t>老齢厚生年金を受給されている方が厚生年金保険の被保険者であるときに、受給されている老齢厚生年金の基本月額と総報酬月額相当額に応じて年金額が支給停止となる場合があります。
なお、平成19年4月以降に70歳に達した方が、70歳以降も厚生年金適用事業所に勤務されている場合は、厚生年金保険の被保険者ではありませんが、在職による支給停止が行われます。
令和8年度は、</t>
    </r>
    <r>
      <rPr>
        <b/>
        <sz val="11"/>
        <color theme="1"/>
        <rFont val="游ゴシック"/>
        <family val="3"/>
        <charset val="128"/>
        <scheme val="minor"/>
      </rPr>
      <t>基本月額と総報酬月額相当額の合計額</t>
    </r>
    <r>
      <rPr>
        <sz val="11"/>
        <color theme="1"/>
        <rFont val="游ゴシック"/>
        <family val="2"/>
        <charset val="128"/>
        <scheme val="minor"/>
      </rPr>
      <t>が</t>
    </r>
    <r>
      <rPr>
        <b/>
        <sz val="11"/>
        <color theme="1"/>
        <rFont val="游ゴシック"/>
        <family val="3"/>
        <charset val="128"/>
        <scheme val="minor"/>
      </rPr>
      <t>65万円以上</t>
    </r>
    <r>
      <rPr>
        <sz val="11"/>
        <color theme="1"/>
        <rFont val="游ゴシック"/>
        <family val="2"/>
        <charset val="128"/>
        <scheme val="minor"/>
      </rPr>
      <t>の場合に在職支給停止に該当します。</t>
    </r>
    <r>
      <rPr>
        <sz val="11"/>
        <color theme="1"/>
        <rFont val="游ゴシック"/>
        <family val="3"/>
        <charset val="128"/>
        <scheme val="minor"/>
      </rPr>
      <t>(65万円未満の場合は、全額支給されます。)</t>
    </r>
    <rPh sb="172" eb="174">
      <t>レイワ</t>
    </rPh>
    <rPh sb="175" eb="177">
      <t>ネンド</t>
    </rPh>
    <rPh sb="223" eb="225">
      <t>マンエン</t>
    </rPh>
    <rPh sb="225" eb="227">
      <t>ミマン</t>
    </rPh>
    <rPh sb="228" eb="230">
      <t>バアイ</t>
    </rPh>
    <rPh sb="232" eb="234">
      <t>ゼンガク</t>
    </rPh>
    <rPh sb="234" eb="236">
      <t>シキュウ</t>
    </rPh>
    <phoneticPr fontId="2"/>
  </si>
  <si>
    <t>在職支給停止後の年金支給月額＝基本月額－（基本月額＋総報酬月額相当額－６５万円）÷２</t>
    <rPh sb="0" eb="2">
      <t>ザイショク</t>
    </rPh>
    <rPh sb="2" eb="4">
      <t>シキュウ</t>
    </rPh>
    <rPh sb="4" eb="6">
      <t>テイシ</t>
    </rPh>
    <rPh sb="6" eb="7">
      <t>ゴ</t>
    </rPh>
    <rPh sb="8" eb="10">
      <t>ネンキン</t>
    </rPh>
    <rPh sb="10" eb="12">
      <t>シキュウ</t>
    </rPh>
    <rPh sb="12" eb="14">
      <t>ゲツガク</t>
    </rPh>
    <rPh sb="15" eb="17">
      <t>キホン</t>
    </rPh>
    <rPh sb="17" eb="19">
      <t>ゲツガク</t>
    </rPh>
    <rPh sb="21" eb="23">
      <t>キホン</t>
    </rPh>
    <rPh sb="23" eb="25">
      <t>ゲツガク</t>
    </rPh>
    <rPh sb="26" eb="29">
      <t>ソウホウシュウ</t>
    </rPh>
    <rPh sb="29" eb="31">
      <t>ゲツガク</t>
    </rPh>
    <rPh sb="31" eb="34">
      <t>ソウトウガク</t>
    </rPh>
    <rPh sb="37" eb="39">
      <t>マンエン</t>
    </rPh>
    <phoneticPr fontId="2"/>
  </si>
  <si>
    <r>
      <t>R7.6：365,142円　R7.12：381,364円　の場合、365,000＋381,000=746,000　→　</t>
    </r>
    <r>
      <rPr>
        <b/>
        <sz val="11"/>
        <color theme="1"/>
        <rFont val="游ゴシック"/>
        <family val="3"/>
        <charset val="128"/>
        <scheme val="minor"/>
      </rPr>
      <t>746,000</t>
    </r>
    <r>
      <rPr>
        <sz val="11"/>
        <color theme="1"/>
        <rFont val="游ゴシック"/>
        <family val="3"/>
        <charset val="128"/>
        <scheme val="minor"/>
      </rPr>
      <t>を入力</t>
    </r>
    <rPh sb="30" eb="32">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</si>
</sst>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1"/>
      <color theme="1"/>
      <name val="游ゴシック"/>
      <family val="3"/>
      <charset val="128"/>
      <scheme val="minor"/>
    </font>
    <font>
      <sz val="16"/>
      <color theme="1"/>
      <name val="游ゴシック"/>
      <family val="3"/>
      <charset val="128"/>
      <scheme val="minor"/>
    </font>
    <font>
      <sz val="12"/>
      <color theme="1"/>
      <name val="游ゴシック"/>
      <family val="3"/>
      <charset val="128"/>
      <scheme val="minor"/>
    </font>
    <font>
      <b/>
      <sz val="12"/>
      <color theme="1"/>
      <name val="游ゴシック"/>
      <family val="3"/>
      <charset val="128"/>
      <scheme val="minor"/>
    </font>
    <font>
      <b/>
      <sz val="14"/>
      <color theme="0"/>
      <name val="游ゴシック"/>
      <family val="3"/>
      <charset val="128"/>
      <scheme val="minor"/>
    </font>
    <font>
      <sz val="18"/>
      <color theme="1"/>
      <name val="游ゴシック"/>
      <family val="3"/>
      <charset val="128"/>
      <scheme val="minor"/>
    </font>
    <font>
      <sz val="24"/>
      <color theme="1"/>
      <name val="游ゴシック"/>
      <family val="2"/>
      <charset val="128"/>
      <scheme val="minor"/>
    </font>
    <font>
      <sz val="18"/>
      <color theme="1"/>
      <name val="游ゴシック"/>
      <family val="2"/>
      <charset val="128"/>
      <scheme val="minor"/>
    </font>
    <font>
      <sz val="24"/>
      <color theme="1"/>
      <name val="游ゴシック"/>
      <family val="3"/>
      <charset val="128"/>
      <scheme val="minor"/>
    </font>
    <font>
      <sz val="14"/>
      <color theme="1"/>
      <name val="游ゴシック"/>
      <family val="2"/>
      <charset val="128"/>
      <scheme val="minor"/>
    </font>
    <font>
      <sz val="9"/>
      <color theme="1"/>
      <name val="游ゴシック"/>
      <family val="3"/>
      <charset val="128"/>
      <scheme val="minor"/>
    </font>
    <font>
      <b/>
      <sz val="14"/>
      <color theme="1"/>
      <name val="游ゴシック"/>
      <family val="3"/>
      <charset val="128"/>
      <scheme val="minor"/>
    </font>
    <font>
      <b/>
      <sz val="8"/>
      <color rgb="FFFF0000"/>
      <name val="游ゴシック"/>
      <family val="3"/>
      <charset val="128"/>
      <scheme val="minor"/>
    </font>
    <font>
      <sz val="14"/>
      <color theme="1"/>
      <name val="游ゴシック"/>
      <family val="3"/>
      <charset val="128"/>
      <scheme val="minor"/>
    </font>
    <font>
      <sz val="9"/>
      <color theme="1"/>
      <name val="游ゴシック"/>
      <family val="2"/>
      <charset val="128"/>
      <scheme val="minor"/>
    </font>
    <font>
      <b/>
      <sz val="18"/>
      <color theme="0"/>
      <name val="游ゴシック"/>
      <family val="3"/>
      <charset val="128"/>
      <scheme val="minor"/>
    </font>
    <font>
      <b/>
      <sz val="18"/>
      <color theme="1"/>
      <name val="游ゴシック"/>
      <family val="3"/>
      <charset val="128"/>
      <scheme val="minor"/>
    </font>
    <font>
      <b/>
      <sz val="11"/>
      <color theme="1"/>
      <name val="游ゴシック"/>
      <family val="3"/>
      <charset val="128"/>
      <scheme val="minor"/>
    </font>
    <font>
      <sz val="13"/>
      <color theme="1"/>
      <name val="游ゴシック"/>
      <family val="3"/>
      <charset val="128"/>
      <scheme val="minor"/>
    </font>
    <font>
      <b/>
      <sz val="13"/>
      <color theme="1"/>
      <name val="游ゴシック"/>
      <family val="3"/>
      <charset val="128"/>
      <scheme val="minor"/>
    </font>
    <font>
      <b/>
      <sz val="22"/>
      <color theme="0"/>
      <name val="游ゴシック"/>
      <family val="3"/>
      <charset val="128"/>
      <scheme val="minor"/>
    </font>
    <font>
      <b/>
      <sz val="11"/>
      <color rgb="FF000000"/>
      <name val="メイリオ"/>
      <family val="3"/>
      <charset val="128"/>
    </font>
    <font>
      <sz val="11"/>
      <color rgb="FF000000"/>
      <name val="メイリオ"/>
      <family val="3"/>
      <charset val="128"/>
    </font>
    <font>
      <sz val="11"/>
      <color rgb="FF003399"/>
      <name val="メイリオ"/>
      <family val="3"/>
      <charset val="128"/>
    </font>
    <font>
      <sz val="9"/>
      <color rgb="FF000000"/>
      <name val="メイリオ"/>
      <family val="3"/>
      <charset val="128"/>
    </font>
  </fonts>
  <fills count="7">
    <fill>
      <patternFill patternType="none"/>
    </fill>
    <fill>
      <patternFill patternType="gray125"/>
    </fill>
    <fill>
      <patternFill patternType="solid">
        <fgColor theme="4" tint="-0.499984740745262"/>
        <bgColor indexed="64"/>
      </patternFill>
    </fill>
    <fill>
      <patternFill patternType="solid">
        <fgColor rgb="FFFDE7FA"/>
        <bgColor indexed="64"/>
      </patternFill>
    </fill>
    <fill>
      <patternFill patternType="solid">
        <fgColor rgb="FFE5F5FF"/>
        <bgColor indexed="64"/>
      </patternFill>
    </fill>
    <fill>
      <patternFill patternType="solid">
        <fgColor rgb="FFFFFF00"/>
        <bgColor indexed="64"/>
      </patternFill>
    </fill>
    <fill>
      <patternFill patternType="solid">
        <fgColor theme="9" tint="0.79998168889431442"/>
        <bgColor indexed="64"/>
      </patternFill>
    </fill>
  </fills>
  <borders count="15">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4">
    <xf numFmtId="0" fontId="0" fillId="0" borderId="0" xfId="0">
      <alignment vertical="center"/>
    </xf>
    <xf numFmtId="0" fontId="0" fillId="0" borderId="0" xfId="0" applyAlignment="1">
      <alignment horizontal="center" vertical="center"/>
    </xf>
    <xf numFmtId="0" fontId="3" fillId="0" borderId="0" xfId="0" applyFont="1" applyAlignment="1">
      <alignment vertical="center"/>
    </xf>
    <xf numFmtId="0" fontId="5" fillId="0" borderId="0" xfId="0" applyFont="1" applyAlignment="1">
      <alignment vertical="top" wrapText="1"/>
    </xf>
    <xf numFmtId="0" fontId="13" fillId="0" borderId="0" xfId="0" applyFont="1">
      <alignment vertical="center"/>
    </xf>
    <xf numFmtId="0" fontId="0" fillId="0" borderId="0" xfId="0" applyFill="1">
      <alignment vertical="center"/>
    </xf>
    <xf numFmtId="0" fontId="0" fillId="0" borderId="0" xfId="0" applyFill="1" applyAlignment="1">
      <alignment horizontal="center" vertical="center"/>
    </xf>
    <xf numFmtId="0" fontId="0" fillId="0" borderId="5" xfId="0" applyBorder="1" applyAlignment="1">
      <alignment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vertical="center"/>
    </xf>
    <xf numFmtId="0" fontId="0" fillId="0" borderId="0" xfId="0" applyBorder="1" applyAlignment="1">
      <alignment vertical="center"/>
    </xf>
    <xf numFmtId="0" fontId="0" fillId="0" borderId="9" xfId="0" applyBorder="1">
      <alignment vertical="center"/>
    </xf>
    <xf numFmtId="0" fontId="0" fillId="4" borderId="1" xfId="0" applyFill="1" applyBorder="1" applyAlignment="1">
      <alignment horizontal="center" vertical="center"/>
    </xf>
    <xf numFmtId="38" fontId="11" fillId="5" borderId="2" xfId="1" applyFont="1" applyFill="1" applyBorder="1" applyAlignment="1" applyProtection="1">
      <alignment horizontal="right" vertical="center"/>
      <protection locked="0"/>
    </xf>
    <xf numFmtId="0" fontId="14" fillId="4" borderId="3" xfId="0" applyFont="1" applyFill="1" applyBorder="1" applyAlignment="1">
      <alignment horizontal="left" vertical="top" wrapText="1"/>
    </xf>
    <xf numFmtId="0" fontId="14" fillId="4" borderId="3" xfId="0" applyFont="1" applyFill="1" applyBorder="1" applyAlignment="1">
      <alignment horizontal="left" vertical="top"/>
    </xf>
    <xf numFmtId="0" fontId="5" fillId="0" borderId="8" xfId="0" applyFont="1" applyBorder="1" applyAlignment="1">
      <alignment horizontal="left" vertical="center"/>
    </xf>
    <xf numFmtId="0" fontId="5" fillId="0" borderId="0" xfId="0" applyFont="1" applyBorder="1" applyAlignment="1">
      <alignment horizontal="left" vertical="center"/>
    </xf>
    <xf numFmtId="0" fontId="0" fillId="0" borderId="0" xfId="0" applyBorder="1">
      <alignment vertical="center"/>
    </xf>
    <xf numFmtId="0" fontId="11" fillId="0" borderId="0" xfId="0" applyFont="1" applyFill="1" applyBorder="1" applyAlignment="1">
      <alignment vertical="center"/>
    </xf>
    <xf numFmtId="0" fontId="13" fillId="0" borderId="0" xfId="0" applyFont="1" applyBorder="1" applyAlignment="1">
      <alignment vertical="center"/>
    </xf>
    <xf numFmtId="0" fontId="13" fillId="0" borderId="9" xfId="0" applyFont="1" applyBorder="1" applyAlignment="1">
      <alignment vertical="center"/>
    </xf>
    <xf numFmtId="38" fontId="11" fillId="5" borderId="2" xfId="1" applyFont="1" applyFill="1" applyBorder="1" applyProtection="1">
      <alignment vertical="center"/>
      <protection locked="0"/>
    </xf>
    <xf numFmtId="0" fontId="18" fillId="4" borderId="3" xfId="0" applyFont="1" applyFill="1" applyBorder="1" applyAlignment="1">
      <alignment horizontal="left" vertical="top"/>
    </xf>
    <xf numFmtId="0" fontId="0" fillId="4" borderId="7" xfId="0" applyFill="1" applyBorder="1">
      <alignment vertical="center"/>
    </xf>
    <xf numFmtId="0" fontId="0" fillId="4" borderId="14" xfId="0" applyFill="1" applyBorder="1">
      <alignment vertical="center"/>
    </xf>
    <xf numFmtId="0" fontId="0" fillId="0" borderId="8" xfId="0" applyBorder="1">
      <alignment vertical="center"/>
    </xf>
    <xf numFmtId="0" fontId="0" fillId="0" borderId="0" xfId="0" applyBorder="1" applyAlignment="1">
      <alignment horizontal="center" vertical="center"/>
    </xf>
    <xf numFmtId="0" fontId="0" fillId="6" borderId="1" xfId="0" applyFill="1" applyBorder="1" applyAlignment="1">
      <alignment horizontal="center" vertical="center"/>
    </xf>
    <xf numFmtId="0" fontId="21" fillId="0" borderId="0" xfId="0" applyFont="1" applyFill="1">
      <alignment vertical="center"/>
    </xf>
    <xf numFmtId="0" fontId="21" fillId="0" borderId="7" xfId="0" applyFont="1" applyBorder="1">
      <alignment vertical="center"/>
    </xf>
    <xf numFmtId="0" fontId="15" fillId="0" borderId="7" xfId="0" applyFont="1" applyBorder="1">
      <alignment vertical="center"/>
    </xf>
    <xf numFmtId="0" fontId="6" fillId="0" borderId="0" xfId="0" applyFont="1">
      <alignment vertical="center"/>
    </xf>
    <xf numFmtId="0" fontId="22" fillId="0" borderId="0" xfId="0" applyFont="1">
      <alignment vertical="center"/>
    </xf>
    <xf numFmtId="0" fontId="4" fillId="0" borderId="0" xfId="0" applyFont="1">
      <alignment vertical="center"/>
    </xf>
    <xf numFmtId="0" fontId="4" fillId="0" borderId="0" xfId="0" applyFont="1" applyAlignment="1">
      <alignment vertical="center"/>
    </xf>
    <xf numFmtId="0" fontId="5" fillId="0" borderId="1" xfId="0" applyFont="1" applyBorder="1" applyAlignment="1">
      <alignment horizontal="left" vertical="center"/>
    </xf>
    <xf numFmtId="0" fontId="3" fillId="0" borderId="1" xfId="0" applyFont="1" applyBorder="1" applyAlignment="1">
      <alignment horizontal="left" vertical="center"/>
    </xf>
    <xf numFmtId="0" fontId="7" fillId="0" borderId="0" xfId="0" applyFont="1">
      <alignment vertical="center"/>
    </xf>
    <xf numFmtId="0" fontId="15" fillId="0" borderId="0" xfId="0" applyFont="1">
      <alignment vertical="center"/>
    </xf>
    <xf numFmtId="38" fontId="11" fillId="5" borderId="3" xfId="1" applyFont="1" applyFill="1" applyBorder="1" applyAlignment="1" applyProtection="1">
      <alignment horizontal="center" vertical="center"/>
      <protection locked="0"/>
    </xf>
    <xf numFmtId="38" fontId="11" fillId="5" borderId="2" xfId="1" applyFont="1" applyFill="1" applyBorder="1" applyAlignment="1" applyProtection="1">
      <alignment horizontal="center" vertical="center"/>
      <protection locked="0"/>
    </xf>
    <xf numFmtId="0" fontId="0" fillId="6" borderId="3" xfId="0" applyFill="1" applyBorder="1" applyAlignment="1">
      <alignment horizontal="center" vertical="center"/>
    </xf>
    <xf numFmtId="0" fontId="0" fillId="6" borderId="2" xfId="0" applyFill="1" applyBorder="1" applyAlignment="1">
      <alignment horizontal="center" vertical="center"/>
    </xf>
    <xf numFmtId="0" fontId="0" fillId="6" borderId="1" xfId="0" applyFill="1" applyBorder="1" applyAlignment="1">
      <alignment horizontal="center" vertical="center"/>
    </xf>
    <xf numFmtId="0" fontId="0" fillId="6" borderId="12" xfId="0" applyFill="1" applyBorder="1" applyAlignment="1">
      <alignment horizontal="left" vertical="center"/>
    </xf>
    <xf numFmtId="0" fontId="0" fillId="6" borderId="10" xfId="0" applyFill="1" applyBorder="1" applyAlignment="1">
      <alignment horizontal="left" vertical="center"/>
    </xf>
    <xf numFmtId="0" fontId="0" fillId="6" borderId="6" xfId="0" applyFill="1" applyBorder="1" applyAlignment="1">
      <alignment horizontal="left" vertical="center"/>
    </xf>
    <xf numFmtId="0" fontId="0" fillId="6" borderId="4" xfId="0" applyFill="1" applyBorder="1" applyAlignment="1">
      <alignment horizontal="left" vertical="center"/>
    </xf>
    <xf numFmtId="0" fontId="20" fillId="0" borderId="7" xfId="0" applyFont="1" applyBorder="1" applyAlignment="1">
      <alignment horizontal="right" vertical="center"/>
    </xf>
    <xf numFmtId="0" fontId="0" fillId="4" borderId="7" xfId="0" applyFill="1" applyBorder="1" applyAlignment="1">
      <alignment horizontal="left" vertical="center" wrapText="1"/>
    </xf>
    <xf numFmtId="0" fontId="0" fillId="4" borderId="7" xfId="0" applyFill="1" applyBorder="1" applyAlignment="1">
      <alignment horizontal="left" vertical="center"/>
    </xf>
    <xf numFmtId="0" fontId="0" fillId="0" borderId="7" xfId="0" applyBorder="1" applyAlignment="1">
      <alignment horizontal="left" vertical="center"/>
    </xf>
    <xf numFmtId="0" fontId="0" fillId="4" borderId="13" xfId="0" applyFill="1" applyBorder="1" applyAlignment="1">
      <alignment horizontal="center" vertical="center"/>
    </xf>
    <xf numFmtId="0" fontId="0" fillId="4" borderId="7" xfId="0" applyFill="1" applyBorder="1" applyAlignment="1">
      <alignment horizontal="center" vertical="center"/>
    </xf>
    <xf numFmtId="0" fontId="11" fillId="5" borderId="3"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6" fillId="0" borderId="0" xfId="0" applyFont="1" applyAlignment="1">
      <alignment horizontal="right" vertical="center"/>
    </xf>
    <xf numFmtId="0" fontId="19" fillId="2" borderId="0" xfId="0" applyFont="1" applyFill="1" applyBorder="1" applyAlignment="1">
      <alignment horizontal="center" vertical="center" wrapText="1"/>
    </xf>
    <xf numFmtId="0" fontId="19" fillId="2" borderId="0" xfId="0" applyFont="1" applyFill="1" applyBorder="1" applyAlignment="1">
      <alignment horizontal="center" vertical="center"/>
    </xf>
    <xf numFmtId="0" fontId="13" fillId="0" borderId="9" xfId="0" applyFont="1" applyBorder="1" applyAlignment="1">
      <alignment horizontal="center" vertical="center" wrapText="1"/>
    </xf>
    <xf numFmtId="0" fontId="17" fillId="0" borderId="0"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38" fontId="11" fillId="0" borderId="12" xfId="1" applyFont="1" applyFill="1" applyBorder="1" applyAlignment="1">
      <alignment horizontal="center" vertical="center"/>
    </xf>
    <xf numFmtId="38" fontId="11" fillId="0" borderId="11" xfId="1" applyFont="1" applyFill="1" applyBorder="1" applyAlignment="1">
      <alignment horizontal="center" vertical="center"/>
    </xf>
    <xf numFmtId="38" fontId="11" fillId="0" borderId="10" xfId="1" applyFont="1" applyFill="1" applyBorder="1" applyAlignment="1">
      <alignment horizontal="center" vertical="center"/>
    </xf>
    <xf numFmtId="38" fontId="11" fillId="0" borderId="6" xfId="1" applyFont="1" applyFill="1" applyBorder="1" applyAlignment="1">
      <alignment horizontal="center" vertical="center"/>
    </xf>
    <xf numFmtId="38" fontId="11" fillId="0" borderId="5" xfId="1" applyFont="1" applyFill="1" applyBorder="1" applyAlignment="1">
      <alignment horizontal="center" vertical="center"/>
    </xf>
    <xf numFmtId="38" fontId="11" fillId="0" borderId="4" xfId="1" applyFont="1" applyFill="1" applyBorder="1" applyAlignment="1">
      <alignment horizontal="center" vertical="center"/>
    </xf>
    <xf numFmtId="0" fontId="3" fillId="0" borderId="9"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17" fillId="0" borderId="3"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1" xfId="0" applyFont="1" applyFill="1" applyBorder="1" applyAlignment="1">
      <alignment horizontal="center" vertical="center"/>
    </xf>
    <xf numFmtId="0" fontId="14" fillId="4" borderId="12" xfId="0" applyFont="1" applyFill="1" applyBorder="1" applyAlignment="1">
      <alignment horizontal="left" vertical="center" wrapText="1"/>
    </xf>
    <xf numFmtId="0" fontId="14" fillId="4" borderId="6" xfId="0" applyFont="1" applyFill="1" applyBorder="1" applyAlignment="1">
      <alignment horizontal="left" vertical="center" wrapText="1"/>
    </xf>
    <xf numFmtId="38" fontId="11" fillId="5" borderId="11" xfId="1" applyFont="1" applyFill="1" applyBorder="1" applyAlignment="1" applyProtection="1">
      <alignment horizontal="right" vertical="center"/>
      <protection locked="0"/>
    </xf>
    <xf numFmtId="38" fontId="11" fillId="5" borderId="5" xfId="1" applyFont="1" applyFill="1" applyBorder="1" applyAlignment="1" applyProtection="1">
      <alignment horizontal="right" vertical="center"/>
      <protection locked="0"/>
    </xf>
    <xf numFmtId="0" fontId="0" fillId="4" borderId="10" xfId="0" applyFill="1" applyBorder="1" applyAlignment="1">
      <alignment horizontal="center" vertical="center"/>
    </xf>
    <xf numFmtId="0" fontId="0" fillId="4" borderId="4" xfId="0" applyFill="1" applyBorder="1" applyAlignment="1">
      <alignment horizontal="center" vertical="center"/>
    </xf>
    <xf numFmtId="38" fontId="11" fillId="0" borderId="3" xfId="1" applyFont="1" applyFill="1" applyBorder="1" applyAlignment="1">
      <alignment horizontal="center" vertical="center"/>
    </xf>
    <xf numFmtId="38" fontId="11" fillId="0" borderId="2" xfId="1" applyFont="1" applyFill="1" applyBorder="1" applyAlignment="1">
      <alignment horizontal="center" vertical="center"/>
    </xf>
    <xf numFmtId="38" fontId="11" fillId="0" borderId="1" xfId="1" applyFont="1" applyFill="1" applyBorder="1" applyAlignment="1">
      <alignment horizontal="center" vertical="center"/>
    </xf>
    <xf numFmtId="0" fontId="10" fillId="0" borderId="0" xfId="0" applyFont="1" applyAlignment="1">
      <alignment horizontal="center" vertical="center"/>
    </xf>
    <xf numFmtId="0" fontId="12" fillId="0" borderId="0" xfId="0" applyFont="1" applyAlignment="1">
      <alignment horizontal="center" vertical="center"/>
    </xf>
    <xf numFmtId="38" fontId="9" fillId="3" borderId="3" xfId="1" applyFont="1" applyFill="1" applyBorder="1" applyAlignment="1">
      <alignment horizontal="center" vertical="center"/>
    </xf>
    <xf numFmtId="38" fontId="9" fillId="3" borderId="2" xfId="1" applyFont="1" applyFill="1" applyBorder="1" applyAlignment="1">
      <alignment horizontal="center" vertical="center"/>
    </xf>
    <xf numFmtId="38" fontId="9" fillId="3" borderId="1" xfId="1" applyFont="1" applyFill="1" applyBorder="1" applyAlignment="1">
      <alignment horizontal="center" vertical="center"/>
    </xf>
    <xf numFmtId="0" fontId="13" fillId="0" borderId="0"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38" fontId="11" fillId="0" borderId="7" xfId="1" applyFont="1" applyBorder="1" applyAlignment="1">
      <alignment horizontal="center" vertical="center"/>
    </xf>
    <xf numFmtId="38" fontId="11" fillId="0" borderId="3" xfId="1" applyFont="1" applyBorder="1" applyAlignment="1">
      <alignment horizontal="center" vertical="center"/>
    </xf>
    <xf numFmtId="0" fontId="0" fillId="0" borderId="6" xfId="0" applyBorder="1" applyAlignment="1">
      <alignment horizontal="center" vertical="center" wrapText="1"/>
    </xf>
    <xf numFmtId="0" fontId="0" fillId="0" borderId="5" xfId="0" applyBorder="1" applyAlignment="1">
      <alignment horizontal="center" vertical="center" wrapText="1"/>
    </xf>
    <xf numFmtId="49" fontId="0" fillId="0" borderId="5" xfId="0" applyNumberFormat="1" applyBorder="1" applyAlignment="1">
      <alignment horizontal="center" vertical="center" wrapText="1"/>
    </xf>
    <xf numFmtId="49" fontId="0" fillId="0" borderId="5" xfId="0" applyNumberFormat="1" applyBorder="1" applyAlignment="1">
      <alignment horizontal="center" vertical="center"/>
    </xf>
    <xf numFmtId="49" fontId="0" fillId="0" borderId="4" xfId="0" applyNumberFormat="1" applyBorder="1" applyAlignment="1">
      <alignment horizontal="center" vertical="center"/>
    </xf>
    <xf numFmtId="0" fontId="7" fillId="0" borderId="0" xfId="0" applyFont="1" applyAlignment="1">
      <alignment wrapText="1"/>
    </xf>
    <xf numFmtId="0" fontId="6" fillId="0" borderId="0" xfId="0" applyFont="1" applyAlignment="1">
      <alignment wrapText="1"/>
    </xf>
    <xf numFmtId="0" fontId="4" fillId="0" borderId="0" xfId="0" applyFont="1" applyAlignment="1">
      <alignment horizontal="left" vertical="top" wrapText="1"/>
    </xf>
    <xf numFmtId="0" fontId="24" fillId="2" borderId="0" xfId="0" applyFont="1" applyFill="1" applyBorder="1" applyAlignment="1">
      <alignment horizontal="center" vertical="center"/>
    </xf>
    <xf numFmtId="0" fontId="7" fillId="0" borderId="0" xfId="0" applyFont="1" applyAlignment="1">
      <alignment horizontal="center" vertical="center"/>
    </xf>
    <xf numFmtId="0" fontId="8" fillId="2" borderId="0" xfId="0" applyFont="1" applyFill="1" applyBorder="1" applyAlignment="1">
      <alignment horizontal="center" vertical="center" wrapText="1"/>
    </xf>
    <xf numFmtId="0" fontId="8" fillId="2" borderId="0" xfId="0" applyFont="1" applyFill="1" applyBorder="1" applyAlignment="1">
      <alignment horizontal="center" vertical="center"/>
    </xf>
    <xf numFmtId="38" fontId="11" fillId="3" borderId="3" xfId="1" applyNumberFormat="1" applyFont="1" applyFill="1" applyBorder="1" applyAlignment="1">
      <alignment horizontal="center" vertical="center"/>
    </xf>
    <xf numFmtId="38" fontId="11" fillId="3" borderId="2" xfId="1" applyNumberFormat="1" applyFont="1" applyFill="1" applyBorder="1" applyAlignment="1">
      <alignment horizontal="center" vertical="center"/>
    </xf>
    <xf numFmtId="38" fontId="11" fillId="3" borderId="1" xfId="1" applyNumberFormat="1" applyFont="1" applyFill="1" applyBorder="1" applyAlignment="1">
      <alignment horizontal="center" vertical="center"/>
    </xf>
    <xf numFmtId="38" fontId="11" fillId="3" borderId="3" xfId="1" applyFont="1" applyFill="1" applyBorder="1" applyAlignment="1">
      <alignment horizontal="center" vertical="center"/>
    </xf>
    <xf numFmtId="38" fontId="11" fillId="3" borderId="2" xfId="1" applyFont="1" applyFill="1" applyBorder="1" applyAlignment="1">
      <alignment horizontal="center" vertical="center"/>
    </xf>
    <xf numFmtId="38" fontId="11" fillId="3" borderId="1" xfId="1" applyFont="1" applyFill="1" applyBorder="1" applyAlignment="1">
      <alignment horizontal="center" vertical="center"/>
    </xf>
    <xf numFmtId="38" fontId="9" fillId="0" borderId="3" xfId="1" applyFont="1" applyFill="1" applyBorder="1" applyAlignment="1">
      <alignment horizontal="center" vertical="center"/>
    </xf>
    <xf numFmtId="38" fontId="9" fillId="0" borderId="2" xfId="1" applyFont="1" applyFill="1" applyBorder="1" applyAlignment="1">
      <alignment horizontal="center" vertical="center"/>
    </xf>
    <xf numFmtId="38" fontId="9" fillId="0" borderId="1" xfId="1" applyFont="1" applyFill="1" applyBorder="1" applyAlignment="1">
      <alignment horizontal="center" vertical="center"/>
    </xf>
    <xf numFmtId="0" fontId="28"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left" vertical="center"/>
    </xf>
    <xf numFmtId="0" fontId="25" fillId="0" borderId="0" xfId="0" applyFont="1" applyAlignment="1">
      <alignment horizontal="right" vertical="center" wrapText="1"/>
    </xf>
    <xf numFmtId="0" fontId="26" fillId="0" borderId="0" xfId="0" applyFont="1" applyAlignment="1">
      <alignment horizontal="left" vertical="center" wrapText="1"/>
    </xf>
    <xf numFmtId="0" fontId="25" fillId="0" borderId="0" xfId="0" applyFont="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8" Type="http://schemas.openxmlformats.org/officeDocument/2006/relationships/image" Target="../media/image11.png"/><Relationship Id="rId13" Type="http://schemas.openxmlformats.org/officeDocument/2006/relationships/image" Target="../media/image16.png"/><Relationship Id="rId3" Type="http://schemas.openxmlformats.org/officeDocument/2006/relationships/image" Target="../media/image6.png"/><Relationship Id="rId7" Type="http://schemas.openxmlformats.org/officeDocument/2006/relationships/image" Target="../media/image10.png"/><Relationship Id="rId12" Type="http://schemas.openxmlformats.org/officeDocument/2006/relationships/image" Target="../media/image15.png"/><Relationship Id="rId17" Type="http://schemas.openxmlformats.org/officeDocument/2006/relationships/image" Target="../media/image20.png"/><Relationship Id="rId2" Type="http://schemas.openxmlformats.org/officeDocument/2006/relationships/image" Target="../media/image5.png"/><Relationship Id="rId16" Type="http://schemas.openxmlformats.org/officeDocument/2006/relationships/image" Target="../media/image19.png"/><Relationship Id="rId1" Type="http://schemas.openxmlformats.org/officeDocument/2006/relationships/image" Target="../media/image4.png"/><Relationship Id="rId6" Type="http://schemas.openxmlformats.org/officeDocument/2006/relationships/image" Target="../media/image9.png"/><Relationship Id="rId11" Type="http://schemas.openxmlformats.org/officeDocument/2006/relationships/image" Target="../media/image14.png"/><Relationship Id="rId5" Type="http://schemas.openxmlformats.org/officeDocument/2006/relationships/image" Target="../media/image8.png"/><Relationship Id="rId15" Type="http://schemas.openxmlformats.org/officeDocument/2006/relationships/image" Target="../media/image18.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 Id="rId14"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oneCellAnchor>
    <xdr:from>
      <xdr:col>8</xdr:col>
      <xdr:colOff>685800</xdr:colOff>
      <xdr:row>24</xdr:row>
      <xdr:rowOff>304800</xdr:rowOff>
    </xdr:from>
    <xdr:ext cx="5688806" cy="514350"/>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72200" y="5953125"/>
          <a:ext cx="5688806" cy="5143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1083469</xdr:colOff>
      <xdr:row>7</xdr:row>
      <xdr:rowOff>369096</xdr:rowOff>
    </xdr:from>
    <xdr:ext cx="573074" cy="786452"/>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0284619" y="1902621"/>
          <a:ext cx="573074" cy="786452"/>
        </a:xfrm>
        <a:prstGeom prst="rect">
          <a:avLst/>
        </a:prstGeom>
      </xdr:spPr>
    </xdr:pic>
    <xdr:clientData/>
  </xdr:oneCellAnchor>
  <xdr:twoCellAnchor editAs="oneCell">
    <xdr:from>
      <xdr:col>13</xdr:col>
      <xdr:colOff>107156</xdr:colOff>
      <xdr:row>1</xdr:row>
      <xdr:rowOff>71437</xdr:rowOff>
    </xdr:from>
    <xdr:to>
      <xdr:col>16</xdr:col>
      <xdr:colOff>290824</xdr:colOff>
      <xdr:row>1</xdr:row>
      <xdr:rowOff>315298</xdr:rowOff>
    </xdr:to>
    <xdr:pic>
      <xdr:nvPicPr>
        <xdr:cNvPr id="6" name="図 5">
          <a:extLst>
            <a:ext uri="{FF2B5EF4-FFF2-40B4-BE49-F238E27FC236}">
              <a16:creationId xmlns:a16="http://schemas.microsoft.com/office/drawing/2014/main" id="{87E90FB2-9265-13A7-09E6-E11E5B26F3A5}"/>
            </a:ext>
          </a:extLst>
        </xdr:cNvPr>
        <xdr:cNvPicPr>
          <a:picLocks noChangeAspect="1"/>
        </xdr:cNvPicPr>
      </xdr:nvPicPr>
      <xdr:blipFill>
        <a:blip xmlns:r="http://schemas.openxmlformats.org/officeDocument/2006/relationships" r:embed="rId3"/>
        <a:stretch>
          <a:fillRect/>
        </a:stretch>
      </xdr:blipFill>
      <xdr:spPr>
        <a:xfrm>
          <a:off x="10382250" y="190500"/>
          <a:ext cx="2493480" cy="2438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145677</xdr:colOff>
      <xdr:row>3</xdr:row>
      <xdr:rowOff>206189</xdr:rowOff>
    </xdr:from>
    <xdr:to>
      <xdr:col>13</xdr:col>
      <xdr:colOff>612402</xdr:colOff>
      <xdr:row>31</xdr:row>
      <xdr:rowOff>104216</xdr:rowOff>
    </xdr:to>
    <xdr:pic>
      <xdr:nvPicPr>
        <xdr:cNvPr id="2" name="図 1">
          <a:extLst>
            <a:ext uri="{FF2B5EF4-FFF2-40B4-BE49-F238E27FC236}">
              <a16:creationId xmlns:a16="http://schemas.microsoft.com/office/drawing/2014/main" id="{9EF4CD2A-19E5-4893-8E91-91F0C79A5EDA}"/>
            </a:ext>
          </a:extLst>
        </xdr:cNvPr>
        <xdr:cNvPicPr>
          <a:picLocks noChangeAspect="1"/>
        </xdr:cNvPicPr>
      </xdr:nvPicPr>
      <xdr:blipFill rotWithShape="1">
        <a:blip xmlns:r="http://schemas.openxmlformats.org/officeDocument/2006/relationships" r:embed="rId1"/>
        <a:srcRect l="17919" t="16779" r="18671" b="6655"/>
        <a:stretch/>
      </xdr:blipFill>
      <xdr:spPr>
        <a:xfrm>
          <a:off x="627530" y="979395"/>
          <a:ext cx="8669431" cy="6487086"/>
        </a:xfrm>
        <a:prstGeom prst="rect">
          <a:avLst/>
        </a:prstGeom>
      </xdr:spPr>
    </xdr:pic>
    <xdr:clientData/>
  </xdr:twoCellAnchor>
  <xdr:oneCellAnchor>
    <xdr:from>
      <xdr:col>10</xdr:col>
      <xdr:colOff>0</xdr:colOff>
      <xdr:row>14</xdr:row>
      <xdr:rowOff>180975</xdr:rowOff>
    </xdr:from>
    <xdr:ext cx="398955" cy="275717"/>
    <xdr:sp macro="" textlink="">
      <xdr:nvSpPr>
        <xdr:cNvPr id="3" name="テキスト ボックス 2">
          <a:extLst>
            <a:ext uri="{FF2B5EF4-FFF2-40B4-BE49-F238E27FC236}">
              <a16:creationId xmlns:a16="http://schemas.microsoft.com/office/drawing/2014/main" id="{7158C285-4CF5-4314-B191-DAECD0D9E3A1}"/>
            </a:ext>
          </a:extLst>
        </xdr:cNvPr>
        <xdr:cNvSpPr txBox="1"/>
      </xdr:nvSpPr>
      <xdr:spPr>
        <a:xfrm>
          <a:off x="6172200" y="3343275"/>
          <a:ext cx="39895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latin typeface="BIZ UDPゴシック" panose="020B0400000000000000" pitchFamily="50" charset="-128"/>
              <a:ea typeface="BIZ UDPゴシック" panose="020B0400000000000000" pitchFamily="50" charset="-128"/>
            </a:rPr>
            <a:t>64</a:t>
          </a:r>
          <a:endParaRPr kumimoji="1" lang="ja-JP" altLang="en-US" sz="1100">
            <a:latin typeface="BIZ UDPゴシック" panose="020B0400000000000000" pitchFamily="50" charset="-128"/>
            <a:ea typeface="BIZ UDPゴシック" panose="020B0400000000000000" pitchFamily="50" charset="-128"/>
          </a:endParaRPr>
        </a:p>
      </xdr:txBody>
    </xdr:sp>
    <xdr:clientData/>
  </xdr:oneCellAnchor>
  <xdr:twoCellAnchor>
    <xdr:from>
      <xdr:col>11</xdr:col>
      <xdr:colOff>3362</xdr:colOff>
      <xdr:row>15</xdr:row>
      <xdr:rowOff>42023</xdr:rowOff>
    </xdr:from>
    <xdr:to>
      <xdr:col>13</xdr:col>
      <xdr:colOff>315446</xdr:colOff>
      <xdr:row>27</xdr:row>
      <xdr:rowOff>3922</xdr:rowOff>
    </xdr:to>
    <xdr:sp macro="" textlink="">
      <xdr:nvSpPr>
        <xdr:cNvPr id="4" name="正方形/長方形 3">
          <a:extLst>
            <a:ext uri="{FF2B5EF4-FFF2-40B4-BE49-F238E27FC236}">
              <a16:creationId xmlns:a16="http://schemas.microsoft.com/office/drawing/2014/main" id="{34E2D503-4416-4CCD-A738-D7FC876E00C5}"/>
            </a:ext>
          </a:extLst>
        </xdr:cNvPr>
        <xdr:cNvSpPr/>
      </xdr:nvSpPr>
      <xdr:spPr>
        <a:xfrm>
          <a:off x="7320803" y="3639111"/>
          <a:ext cx="1679202" cy="2785782"/>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11</xdr:col>
      <xdr:colOff>552450</xdr:colOff>
      <xdr:row>2</xdr:row>
      <xdr:rowOff>114300</xdr:rowOff>
    </xdr:from>
    <xdr:ext cx="2114481" cy="1086826"/>
    <xdr:sp macro="" textlink="">
      <xdr:nvSpPr>
        <xdr:cNvPr id="6" name="テキスト ボックス 5">
          <a:extLst>
            <a:ext uri="{FF2B5EF4-FFF2-40B4-BE49-F238E27FC236}">
              <a16:creationId xmlns:a16="http://schemas.microsoft.com/office/drawing/2014/main" id="{FC9F482D-47B2-4DEE-8C9C-A2A459DFAECE}"/>
            </a:ext>
          </a:extLst>
        </xdr:cNvPr>
        <xdr:cNvSpPr txBox="1"/>
      </xdr:nvSpPr>
      <xdr:spPr>
        <a:xfrm>
          <a:off x="7410450" y="352425"/>
          <a:ext cx="2114481" cy="1086826"/>
        </a:xfrm>
        <a:prstGeom prst="rect">
          <a:avLst/>
        </a:prstGeom>
        <a:solidFill>
          <a:sysClr val="window" lastClr="FFFFFF"/>
        </a:solidFill>
        <a:ln w="38100">
          <a:solidFill>
            <a:srgbClr val="C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100">
              <a:latin typeface="BIZ UDPゴシック" panose="020B0400000000000000" pitchFamily="50" charset="-128"/>
              <a:ea typeface="BIZ UDPゴシック" panose="020B0400000000000000" pitchFamily="50" charset="-128"/>
            </a:rPr>
            <a:t>こちらの金額を</a:t>
          </a:r>
          <a:endParaRPr kumimoji="1" lang="en-US" altLang="ja-JP" sz="1100">
            <a:latin typeface="BIZ UDPゴシック" panose="020B0400000000000000" pitchFamily="50" charset="-128"/>
            <a:ea typeface="BIZ UDPゴシック" panose="020B0400000000000000" pitchFamily="50" charset="-128"/>
          </a:endParaRPr>
        </a:p>
        <a:p>
          <a:pPr algn="ctr"/>
          <a:r>
            <a:rPr kumimoji="1" lang="ja-JP" altLang="en-US" sz="1100">
              <a:latin typeface="BIZ UDPゴシック" panose="020B0400000000000000" pitchFamily="50" charset="-128"/>
              <a:ea typeface="BIZ UDPゴシック" panose="020B0400000000000000" pitchFamily="50" charset="-128"/>
            </a:rPr>
            <a:t>在職支給停止試算シートに</a:t>
          </a:r>
          <a:endParaRPr kumimoji="1" lang="en-US" altLang="ja-JP" sz="1100">
            <a:latin typeface="BIZ UDPゴシック" panose="020B0400000000000000" pitchFamily="50" charset="-128"/>
            <a:ea typeface="BIZ UDPゴシック" panose="020B0400000000000000" pitchFamily="50" charset="-128"/>
          </a:endParaRPr>
        </a:p>
        <a:p>
          <a:pPr algn="ctr"/>
          <a:r>
            <a:rPr kumimoji="1" lang="ja-JP" altLang="en-US" sz="1100">
              <a:latin typeface="BIZ UDPゴシック" panose="020B0400000000000000" pitchFamily="50" charset="-128"/>
              <a:ea typeface="BIZ UDPゴシック" panose="020B0400000000000000" pitchFamily="50" charset="-128"/>
            </a:rPr>
            <a:t>入力してください。</a:t>
          </a:r>
        </a:p>
      </xdr:txBody>
    </xdr:sp>
    <xdr:clientData/>
  </xdr:oneCellAnchor>
  <xdr:twoCellAnchor>
    <xdr:from>
      <xdr:col>17</xdr:col>
      <xdr:colOff>588831</xdr:colOff>
      <xdr:row>23</xdr:row>
      <xdr:rowOff>209550</xdr:rowOff>
    </xdr:from>
    <xdr:to>
      <xdr:col>20</xdr:col>
      <xdr:colOff>408950</xdr:colOff>
      <xdr:row>30</xdr:row>
      <xdr:rowOff>133350</xdr:rowOff>
    </xdr:to>
    <xdr:grpSp>
      <xdr:nvGrpSpPr>
        <xdr:cNvPr id="2124" name="Group 76">
          <a:extLst>
            <a:ext uri="{FF2B5EF4-FFF2-40B4-BE49-F238E27FC236}">
              <a16:creationId xmlns:a16="http://schemas.microsoft.com/office/drawing/2014/main" id="{5BB0FDE7-E2E6-279D-B40C-47C0C1C01F17}"/>
            </a:ext>
          </a:extLst>
        </xdr:cNvPr>
        <xdr:cNvGrpSpPr>
          <a:grpSpLocks/>
        </xdr:cNvGrpSpPr>
      </xdr:nvGrpSpPr>
      <xdr:grpSpPr bwMode="auto">
        <a:xfrm>
          <a:off x="12007625" y="5689226"/>
          <a:ext cx="1870796" cy="1571065"/>
          <a:chOff x="1737" y="179"/>
          <a:chExt cx="3240" cy="2746"/>
        </a:xfrm>
      </xdr:grpSpPr>
      <xdr:sp macro="" textlink="">
        <xdr:nvSpPr>
          <xdr:cNvPr id="2125" name="Freeform 77">
            <a:extLst>
              <a:ext uri="{FF2B5EF4-FFF2-40B4-BE49-F238E27FC236}">
                <a16:creationId xmlns:a16="http://schemas.microsoft.com/office/drawing/2014/main" id="{865DCED8-61EE-B61C-259C-131D4DE17CCA}"/>
              </a:ext>
            </a:extLst>
          </xdr:cNvPr>
          <xdr:cNvSpPr>
            <a:spLocks/>
          </xdr:cNvSpPr>
        </xdr:nvSpPr>
        <xdr:spPr bwMode="auto">
          <a:xfrm>
            <a:off x="3245" y="208"/>
            <a:ext cx="1713" cy="2071"/>
          </a:xfrm>
          <a:custGeom>
            <a:avLst/>
            <a:gdLst>
              <a:gd name="T0" fmla="+- 0 4077 3246"/>
              <a:gd name="T1" fmla="*/ T0 w 1713"/>
              <a:gd name="T2" fmla="+- 0 214 208"/>
              <a:gd name="T3" fmla="*/ 214 h 2071"/>
              <a:gd name="T4" fmla="+- 0 3938 3246"/>
              <a:gd name="T5" fmla="*/ T4 w 1713"/>
              <a:gd name="T6" fmla="+- 0 243 208"/>
              <a:gd name="T7" fmla="*/ 243 h 2071"/>
              <a:gd name="T8" fmla="+- 0 3812 3246"/>
              <a:gd name="T9" fmla="*/ T8 w 1713"/>
              <a:gd name="T10" fmla="+- 0 297 208"/>
              <a:gd name="T11" fmla="*/ 297 h 2071"/>
              <a:gd name="T12" fmla="+- 0 3700 3246"/>
              <a:gd name="T13" fmla="*/ T12 w 1713"/>
              <a:gd name="T14" fmla="+- 0 373 208"/>
              <a:gd name="T15" fmla="*/ 373 h 2071"/>
              <a:gd name="T16" fmla="+- 0 3600 3246"/>
              <a:gd name="T17" fmla="*/ T16 w 1713"/>
              <a:gd name="T18" fmla="+- 0 469 208"/>
              <a:gd name="T19" fmla="*/ 469 h 2071"/>
              <a:gd name="T20" fmla="+- 0 3511 3246"/>
              <a:gd name="T21" fmla="*/ T20 w 1713"/>
              <a:gd name="T22" fmla="+- 0 583 208"/>
              <a:gd name="T23" fmla="*/ 583 h 2071"/>
              <a:gd name="T24" fmla="+- 0 3433 3246"/>
              <a:gd name="T25" fmla="*/ T24 w 1713"/>
              <a:gd name="T26" fmla="+- 0 712 208"/>
              <a:gd name="T27" fmla="*/ 712 h 2071"/>
              <a:gd name="T28" fmla="+- 0 3365 3246"/>
              <a:gd name="T29" fmla="*/ T28 w 1713"/>
              <a:gd name="T30" fmla="+- 0 853 208"/>
              <a:gd name="T31" fmla="*/ 853 h 2071"/>
              <a:gd name="T32" fmla="+- 0 3306 3246"/>
              <a:gd name="T33" fmla="*/ T32 w 1713"/>
              <a:gd name="T34" fmla="+- 0 1005 208"/>
              <a:gd name="T35" fmla="*/ 1005 h 2071"/>
              <a:gd name="T36" fmla="+- 0 3257 3246"/>
              <a:gd name="T37" fmla="*/ T36 w 1713"/>
              <a:gd name="T38" fmla="+- 0 1208 208"/>
              <a:gd name="T39" fmla="*/ 1208 h 2071"/>
              <a:gd name="T40" fmla="+- 0 3246 3246"/>
              <a:gd name="T41" fmla="*/ T40 w 1713"/>
              <a:gd name="T42" fmla="+- 0 1381 208"/>
              <a:gd name="T43" fmla="*/ 1381 h 2071"/>
              <a:gd name="T44" fmla="+- 0 3256 3246"/>
              <a:gd name="T45" fmla="*/ T44 w 1713"/>
              <a:gd name="T46" fmla="+- 0 1539 208"/>
              <a:gd name="T47" fmla="*/ 1539 h 2071"/>
              <a:gd name="T48" fmla="+- 0 3355 3246"/>
              <a:gd name="T49" fmla="*/ T48 w 1713"/>
              <a:gd name="T50" fmla="+- 0 1707 208"/>
              <a:gd name="T51" fmla="*/ 1707 h 2071"/>
              <a:gd name="T52" fmla="+- 0 3478 3246"/>
              <a:gd name="T53" fmla="*/ T52 w 1713"/>
              <a:gd name="T54" fmla="+- 0 1790 208"/>
              <a:gd name="T55" fmla="*/ 1790 h 2071"/>
              <a:gd name="T56" fmla="+- 0 3643 3246"/>
              <a:gd name="T57" fmla="*/ T56 w 1713"/>
              <a:gd name="T58" fmla="+- 0 1820 208"/>
              <a:gd name="T59" fmla="*/ 1820 h 2071"/>
              <a:gd name="T60" fmla="+- 0 3790 3246"/>
              <a:gd name="T61" fmla="*/ T60 w 1713"/>
              <a:gd name="T62" fmla="+- 0 1829 208"/>
              <a:gd name="T63" fmla="*/ 1829 h 2071"/>
              <a:gd name="T64" fmla="+- 0 3925 3246"/>
              <a:gd name="T65" fmla="*/ T64 w 1713"/>
              <a:gd name="T66" fmla="+- 0 1860 208"/>
              <a:gd name="T67" fmla="*/ 1860 h 2071"/>
              <a:gd name="T68" fmla="+- 0 4039 3246"/>
              <a:gd name="T69" fmla="*/ T68 w 1713"/>
              <a:gd name="T70" fmla="+- 0 1944 208"/>
              <a:gd name="T71" fmla="*/ 1944 h 2071"/>
              <a:gd name="T72" fmla="+- 0 4102 3246"/>
              <a:gd name="T73" fmla="*/ T72 w 1713"/>
              <a:gd name="T74" fmla="+- 0 2084 208"/>
              <a:gd name="T75" fmla="*/ 2084 h 2071"/>
              <a:gd name="T76" fmla="+- 0 4099 3246"/>
              <a:gd name="T77" fmla="*/ T76 w 1713"/>
              <a:gd name="T78" fmla="+- 0 2232 208"/>
              <a:gd name="T79" fmla="*/ 2232 h 2071"/>
              <a:gd name="T80" fmla="+- 0 4186 3246"/>
              <a:gd name="T81" fmla="*/ T80 w 1713"/>
              <a:gd name="T82" fmla="+- 0 2279 208"/>
              <a:gd name="T83" fmla="*/ 2279 h 2071"/>
              <a:gd name="T84" fmla="+- 0 4327 3246"/>
              <a:gd name="T85" fmla="*/ T84 w 1713"/>
              <a:gd name="T86" fmla="+- 0 2262 208"/>
              <a:gd name="T87" fmla="*/ 2262 h 2071"/>
              <a:gd name="T88" fmla="+- 0 4455 3246"/>
              <a:gd name="T89" fmla="*/ T88 w 1713"/>
              <a:gd name="T90" fmla="+- 0 2216 208"/>
              <a:gd name="T91" fmla="*/ 2216 h 2071"/>
              <a:gd name="T92" fmla="+- 0 4527 3246"/>
              <a:gd name="T93" fmla="*/ T92 w 1713"/>
              <a:gd name="T94" fmla="+- 0 2130 208"/>
              <a:gd name="T95" fmla="*/ 2130 h 2071"/>
              <a:gd name="T96" fmla="+- 0 4659 3246"/>
              <a:gd name="T97" fmla="*/ T96 w 1713"/>
              <a:gd name="T98" fmla="+- 0 1937 208"/>
              <a:gd name="T99" fmla="*/ 1937 h 2071"/>
              <a:gd name="T100" fmla="+- 0 4767 3246"/>
              <a:gd name="T101" fmla="*/ T100 w 1713"/>
              <a:gd name="T102" fmla="+- 0 1777 208"/>
              <a:gd name="T103" fmla="*/ 1777 h 2071"/>
              <a:gd name="T104" fmla="+- 0 4863 3246"/>
              <a:gd name="T105" fmla="*/ T104 w 1713"/>
              <a:gd name="T106" fmla="+- 0 1618 208"/>
              <a:gd name="T107" fmla="*/ 1618 h 2071"/>
              <a:gd name="T108" fmla="+- 0 4923 3246"/>
              <a:gd name="T109" fmla="*/ T108 w 1713"/>
              <a:gd name="T110" fmla="+- 0 1481 208"/>
              <a:gd name="T111" fmla="*/ 1481 h 2071"/>
              <a:gd name="T112" fmla="+- 0 4954 3246"/>
              <a:gd name="T113" fmla="*/ T112 w 1713"/>
              <a:gd name="T114" fmla="+- 0 1302 208"/>
              <a:gd name="T115" fmla="*/ 1302 h 2071"/>
              <a:gd name="T116" fmla="+- 0 4958 3246"/>
              <a:gd name="T117" fmla="*/ T116 w 1713"/>
              <a:gd name="T118" fmla="+- 0 1159 208"/>
              <a:gd name="T119" fmla="*/ 1159 h 2071"/>
              <a:gd name="T120" fmla="+- 0 4944 3246"/>
              <a:gd name="T121" fmla="*/ T120 w 1713"/>
              <a:gd name="T122" fmla="+- 0 1004 208"/>
              <a:gd name="T123" fmla="*/ 1004 h 2071"/>
              <a:gd name="T124" fmla="+- 0 4911 3246"/>
              <a:gd name="T125" fmla="*/ T124 w 1713"/>
              <a:gd name="T126" fmla="+- 0 844 208"/>
              <a:gd name="T127" fmla="*/ 844 h 2071"/>
              <a:gd name="T128" fmla="+- 0 4855 3246"/>
              <a:gd name="T129" fmla="*/ T128 w 1713"/>
              <a:gd name="T130" fmla="+- 0 685 208"/>
              <a:gd name="T131" fmla="*/ 685 h 2071"/>
              <a:gd name="T132" fmla="+- 0 4773 3246"/>
              <a:gd name="T133" fmla="*/ T132 w 1713"/>
              <a:gd name="T134" fmla="+- 0 534 208"/>
              <a:gd name="T135" fmla="*/ 534 h 2071"/>
              <a:gd name="T136" fmla="+- 0 4631 3246"/>
              <a:gd name="T137" fmla="*/ T136 w 1713"/>
              <a:gd name="T138" fmla="+- 0 368 208"/>
              <a:gd name="T139" fmla="*/ 368 h 2071"/>
              <a:gd name="T140" fmla="+- 0 4486 3246"/>
              <a:gd name="T141" fmla="*/ T140 w 1713"/>
              <a:gd name="T142" fmla="+- 0 271 208"/>
              <a:gd name="T143" fmla="*/ 271 h 2071"/>
              <a:gd name="T144" fmla="+- 0 4349 3246"/>
              <a:gd name="T145" fmla="*/ T144 w 1713"/>
              <a:gd name="T146" fmla="+- 0 224 208"/>
              <a:gd name="T147" fmla="*/ 224 h 2071"/>
              <a:gd name="T148" fmla="+- 0 4234 3246"/>
              <a:gd name="T149" fmla="*/ T148 w 1713"/>
              <a:gd name="T150" fmla="+- 0 209 208"/>
              <a:gd name="T151" fmla="*/ 209 h 2071"/>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Lst>
            <a:rect l="0" t="0" r="r" b="b"/>
            <a:pathLst>
              <a:path w="1713" h="2071">
                <a:moveTo>
                  <a:pt x="942" y="0"/>
                </a:moveTo>
                <a:lnTo>
                  <a:pt x="831" y="6"/>
                </a:lnTo>
                <a:lnTo>
                  <a:pt x="760" y="17"/>
                </a:lnTo>
                <a:lnTo>
                  <a:pt x="692" y="35"/>
                </a:lnTo>
                <a:lnTo>
                  <a:pt x="627" y="59"/>
                </a:lnTo>
                <a:lnTo>
                  <a:pt x="566" y="89"/>
                </a:lnTo>
                <a:lnTo>
                  <a:pt x="509" y="124"/>
                </a:lnTo>
                <a:lnTo>
                  <a:pt x="454" y="165"/>
                </a:lnTo>
                <a:lnTo>
                  <a:pt x="402" y="211"/>
                </a:lnTo>
                <a:lnTo>
                  <a:pt x="354" y="261"/>
                </a:lnTo>
                <a:lnTo>
                  <a:pt x="308" y="316"/>
                </a:lnTo>
                <a:lnTo>
                  <a:pt x="265" y="375"/>
                </a:lnTo>
                <a:lnTo>
                  <a:pt x="224" y="437"/>
                </a:lnTo>
                <a:lnTo>
                  <a:pt x="187" y="504"/>
                </a:lnTo>
                <a:lnTo>
                  <a:pt x="151" y="573"/>
                </a:lnTo>
                <a:lnTo>
                  <a:pt x="119" y="645"/>
                </a:lnTo>
                <a:lnTo>
                  <a:pt x="88" y="720"/>
                </a:lnTo>
                <a:lnTo>
                  <a:pt x="60" y="797"/>
                </a:lnTo>
                <a:lnTo>
                  <a:pt x="34" y="876"/>
                </a:lnTo>
                <a:lnTo>
                  <a:pt x="11" y="1000"/>
                </a:lnTo>
                <a:lnTo>
                  <a:pt x="3" y="1084"/>
                </a:lnTo>
                <a:lnTo>
                  <a:pt x="0" y="1173"/>
                </a:lnTo>
                <a:lnTo>
                  <a:pt x="2" y="1257"/>
                </a:lnTo>
                <a:lnTo>
                  <a:pt x="10" y="1331"/>
                </a:lnTo>
                <a:lnTo>
                  <a:pt x="63" y="1444"/>
                </a:lnTo>
                <a:lnTo>
                  <a:pt x="109" y="1499"/>
                </a:lnTo>
                <a:lnTo>
                  <a:pt x="165" y="1546"/>
                </a:lnTo>
                <a:lnTo>
                  <a:pt x="232" y="1582"/>
                </a:lnTo>
                <a:lnTo>
                  <a:pt x="307" y="1603"/>
                </a:lnTo>
                <a:lnTo>
                  <a:pt x="397" y="1612"/>
                </a:lnTo>
                <a:lnTo>
                  <a:pt x="473" y="1616"/>
                </a:lnTo>
                <a:lnTo>
                  <a:pt x="544" y="1621"/>
                </a:lnTo>
                <a:lnTo>
                  <a:pt x="621" y="1633"/>
                </a:lnTo>
                <a:lnTo>
                  <a:pt x="679" y="1652"/>
                </a:lnTo>
                <a:lnTo>
                  <a:pt x="739" y="1686"/>
                </a:lnTo>
                <a:lnTo>
                  <a:pt x="793" y="1736"/>
                </a:lnTo>
                <a:lnTo>
                  <a:pt x="835" y="1799"/>
                </a:lnTo>
                <a:lnTo>
                  <a:pt x="856" y="1876"/>
                </a:lnTo>
                <a:lnTo>
                  <a:pt x="851" y="1966"/>
                </a:lnTo>
                <a:lnTo>
                  <a:pt x="853" y="2024"/>
                </a:lnTo>
                <a:lnTo>
                  <a:pt x="885" y="2058"/>
                </a:lnTo>
                <a:lnTo>
                  <a:pt x="940" y="2071"/>
                </a:lnTo>
                <a:lnTo>
                  <a:pt x="1008" y="2068"/>
                </a:lnTo>
                <a:lnTo>
                  <a:pt x="1081" y="2054"/>
                </a:lnTo>
                <a:lnTo>
                  <a:pt x="1151" y="2033"/>
                </a:lnTo>
                <a:lnTo>
                  <a:pt x="1209" y="2008"/>
                </a:lnTo>
                <a:lnTo>
                  <a:pt x="1257" y="1962"/>
                </a:lnTo>
                <a:lnTo>
                  <a:pt x="1281" y="1922"/>
                </a:lnTo>
                <a:lnTo>
                  <a:pt x="1317" y="1868"/>
                </a:lnTo>
                <a:lnTo>
                  <a:pt x="1413" y="1729"/>
                </a:lnTo>
                <a:lnTo>
                  <a:pt x="1467" y="1651"/>
                </a:lnTo>
                <a:lnTo>
                  <a:pt x="1521" y="1569"/>
                </a:lnTo>
                <a:lnTo>
                  <a:pt x="1572" y="1488"/>
                </a:lnTo>
                <a:lnTo>
                  <a:pt x="1617" y="1410"/>
                </a:lnTo>
                <a:lnTo>
                  <a:pt x="1653" y="1337"/>
                </a:lnTo>
                <a:lnTo>
                  <a:pt x="1677" y="1273"/>
                </a:lnTo>
                <a:lnTo>
                  <a:pt x="1701" y="1160"/>
                </a:lnTo>
                <a:lnTo>
                  <a:pt x="1708" y="1094"/>
                </a:lnTo>
                <a:lnTo>
                  <a:pt x="1712" y="1025"/>
                </a:lnTo>
                <a:lnTo>
                  <a:pt x="1712" y="951"/>
                </a:lnTo>
                <a:lnTo>
                  <a:pt x="1707" y="875"/>
                </a:lnTo>
                <a:lnTo>
                  <a:pt x="1698" y="796"/>
                </a:lnTo>
                <a:lnTo>
                  <a:pt x="1684" y="716"/>
                </a:lnTo>
                <a:lnTo>
                  <a:pt x="1665" y="636"/>
                </a:lnTo>
                <a:lnTo>
                  <a:pt x="1640" y="556"/>
                </a:lnTo>
                <a:lnTo>
                  <a:pt x="1609" y="477"/>
                </a:lnTo>
                <a:lnTo>
                  <a:pt x="1572" y="400"/>
                </a:lnTo>
                <a:lnTo>
                  <a:pt x="1527" y="326"/>
                </a:lnTo>
                <a:lnTo>
                  <a:pt x="1458" y="233"/>
                </a:lnTo>
                <a:lnTo>
                  <a:pt x="1385" y="160"/>
                </a:lnTo>
                <a:lnTo>
                  <a:pt x="1312" y="104"/>
                </a:lnTo>
                <a:lnTo>
                  <a:pt x="1240" y="63"/>
                </a:lnTo>
                <a:lnTo>
                  <a:pt x="1170" y="34"/>
                </a:lnTo>
                <a:lnTo>
                  <a:pt x="1103" y="16"/>
                </a:lnTo>
                <a:lnTo>
                  <a:pt x="1042" y="5"/>
                </a:lnTo>
                <a:lnTo>
                  <a:pt x="988" y="1"/>
                </a:lnTo>
                <a:lnTo>
                  <a:pt x="942" y="0"/>
                </a:lnTo>
                <a:close/>
              </a:path>
            </a:pathLst>
          </a:custGeom>
          <a:solidFill>
            <a:srgbClr val="FEDCBE"/>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26" name="AutoShape 78">
            <a:extLst>
              <a:ext uri="{FF2B5EF4-FFF2-40B4-BE49-F238E27FC236}">
                <a16:creationId xmlns:a16="http://schemas.microsoft.com/office/drawing/2014/main" id="{24D21EBE-05C3-B8BF-D391-1D01A1DA7D59}"/>
              </a:ext>
            </a:extLst>
          </xdr:cNvPr>
          <xdr:cNvSpPr>
            <a:spLocks/>
          </xdr:cNvSpPr>
        </xdr:nvSpPr>
        <xdr:spPr bwMode="auto">
          <a:xfrm>
            <a:off x="3894" y="2163"/>
            <a:ext cx="600" cy="394"/>
          </a:xfrm>
          <a:custGeom>
            <a:avLst/>
            <a:gdLst>
              <a:gd name="T0" fmla="+- 0 4094 3894"/>
              <a:gd name="T1" fmla="*/ T0 w 600"/>
              <a:gd name="T2" fmla="+- 0 2164 2164"/>
              <a:gd name="T3" fmla="*/ 2164 h 394"/>
              <a:gd name="T4" fmla="+- 0 4070 3894"/>
              <a:gd name="T5" fmla="*/ T4 w 600"/>
              <a:gd name="T6" fmla="+- 0 2228 2164"/>
              <a:gd name="T7" fmla="*/ 2228 h 394"/>
              <a:gd name="T8" fmla="+- 0 4029 3894"/>
              <a:gd name="T9" fmla="*/ T8 w 600"/>
              <a:gd name="T10" fmla="+- 0 2299 2164"/>
              <a:gd name="T11" fmla="*/ 2299 h 394"/>
              <a:gd name="T12" fmla="+- 0 3981 3894"/>
              <a:gd name="T13" fmla="*/ T12 w 600"/>
              <a:gd name="T14" fmla="+- 0 2370 2164"/>
              <a:gd name="T15" fmla="*/ 2370 h 394"/>
              <a:gd name="T16" fmla="+- 0 3933 3894"/>
              <a:gd name="T17" fmla="*/ T16 w 600"/>
              <a:gd name="T18" fmla="+- 0 2432 2164"/>
              <a:gd name="T19" fmla="*/ 2432 h 394"/>
              <a:gd name="T20" fmla="+- 0 3894 3894"/>
              <a:gd name="T21" fmla="*/ T20 w 600"/>
              <a:gd name="T22" fmla="+- 0 2476 2164"/>
              <a:gd name="T23" fmla="*/ 2476 h 394"/>
              <a:gd name="T24" fmla="+- 0 3945 3894"/>
              <a:gd name="T25" fmla="*/ T24 w 600"/>
              <a:gd name="T26" fmla="+- 0 2504 2164"/>
              <a:gd name="T27" fmla="*/ 2504 h 394"/>
              <a:gd name="T28" fmla="+- 0 4016 3894"/>
              <a:gd name="T29" fmla="*/ T28 w 600"/>
              <a:gd name="T30" fmla="+- 0 2529 2164"/>
              <a:gd name="T31" fmla="*/ 2529 h 394"/>
              <a:gd name="T32" fmla="+- 0 4098 3894"/>
              <a:gd name="T33" fmla="*/ T32 w 600"/>
              <a:gd name="T34" fmla="+- 0 2547 2164"/>
              <a:gd name="T35" fmla="*/ 2547 h 394"/>
              <a:gd name="T36" fmla="+- 0 4181 3894"/>
              <a:gd name="T37" fmla="*/ T36 w 600"/>
              <a:gd name="T38" fmla="+- 0 2557 2164"/>
              <a:gd name="T39" fmla="*/ 2557 h 394"/>
              <a:gd name="T40" fmla="+- 0 4256 3894"/>
              <a:gd name="T41" fmla="*/ T40 w 600"/>
              <a:gd name="T42" fmla="+- 0 2556 2164"/>
              <a:gd name="T43" fmla="*/ 2556 h 394"/>
              <a:gd name="T44" fmla="+- 0 4312 3894"/>
              <a:gd name="T45" fmla="*/ T44 w 600"/>
              <a:gd name="T46" fmla="+- 0 2541 2164"/>
              <a:gd name="T47" fmla="*/ 2541 h 394"/>
              <a:gd name="T48" fmla="+- 0 4335 3894"/>
              <a:gd name="T49" fmla="*/ T48 w 600"/>
              <a:gd name="T50" fmla="+- 0 2466 2164"/>
              <a:gd name="T51" fmla="*/ 2466 h 394"/>
              <a:gd name="T52" fmla="+- 0 4376 3894"/>
              <a:gd name="T53" fmla="*/ T52 w 600"/>
              <a:gd name="T54" fmla="+- 0 2382 2164"/>
              <a:gd name="T55" fmla="*/ 2382 h 394"/>
              <a:gd name="T56" fmla="+- 0 4423 3894"/>
              <a:gd name="T57" fmla="*/ T56 w 600"/>
              <a:gd name="T58" fmla="+- 0 2300 2164"/>
              <a:gd name="T59" fmla="*/ 2300 h 394"/>
              <a:gd name="T60" fmla="+- 0 4461 3894"/>
              <a:gd name="T61" fmla="*/ T60 w 600"/>
              <a:gd name="T62" fmla="+- 0 2239 2164"/>
              <a:gd name="T63" fmla="*/ 2239 h 394"/>
              <a:gd name="T64" fmla="+- 0 4249 3894"/>
              <a:gd name="T65" fmla="*/ T64 w 600"/>
              <a:gd name="T66" fmla="+- 0 2239 2164"/>
              <a:gd name="T67" fmla="*/ 2239 h 394"/>
              <a:gd name="T68" fmla="+- 0 4167 3894"/>
              <a:gd name="T69" fmla="*/ T68 w 600"/>
              <a:gd name="T70" fmla="+- 0 2231 2164"/>
              <a:gd name="T71" fmla="*/ 2231 h 394"/>
              <a:gd name="T72" fmla="+- 0 4117 3894"/>
              <a:gd name="T73" fmla="*/ T72 w 600"/>
              <a:gd name="T74" fmla="+- 0 2208 2164"/>
              <a:gd name="T75" fmla="*/ 2208 h 394"/>
              <a:gd name="T76" fmla="+- 0 4097 3894"/>
              <a:gd name="T77" fmla="*/ T76 w 600"/>
              <a:gd name="T78" fmla="+- 0 2186 2164"/>
              <a:gd name="T79" fmla="*/ 2186 h 394"/>
              <a:gd name="T80" fmla="+- 0 4093 3894"/>
              <a:gd name="T81" fmla="*/ T80 w 600"/>
              <a:gd name="T82" fmla="+- 0 2170 2164"/>
              <a:gd name="T83" fmla="*/ 2170 h 394"/>
              <a:gd name="T84" fmla="+- 0 4094 3894"/>
              <a:gd name="T85" fmla="*/ T84 w 600"/>
              <a:gd name="T86" fmla="+- 0 2164 2164"/>
              <a:gd name="T87" fmla="*/ 2164 h 394"/>
              <a:gd name="T88" fmla="+- 0 4494 3894"/>
              <a:gd name="T89" fmla="*/ T88 w 600"/>
              <a:gd name="T90" fmla="+- 0 2184 2164"/>
              <a:gd name="T91" fmla="*/ 2184 h 394"/>
              <a:gd name="T92" fmla="+- 0 4436 3894"/>
              <a:gd name="T93" fmla="*/ T92 w 600"/>
              <a:gd name="T94" fmla="+- 0 2203 2164"/>
              <a:gd name="T95" fmla="*/ 2203 h 394"/>
              <a:gd name="T96" fmla="+- 0 4346 3894"/>
              <a:gd name="T97" fmla="*/ T96 w 600"/>
              <a:gd name="T98" fmla="+- 0 2225 2164"/>
              <a:gd name="T99" fmla="*/ 2225 h 394"/>
              <a:gd name="T100" fmla="+- 0 4249 3894"/>
              <a:gd name="T101" fmla="*/ T100 w 600"/>
              <a:gd name="T102" fmla="+- 0 2239 2164"/>
              <a:gd name="T103" fmla="*/ 2239 h 394"/>
              <a:gd name="T104" fmla="+- 0 4461 3894"/>
              <a:gd name="T105" fmla="*/ T104 w 600"/>
              <a:gd name="T106" fmla="+- 0 2239 2164"/>
              <a:gd name="T107" fmla="*/ 2239 h 394"/>
              <a:gd name="T108" fmla="+- 0 4466 3894"/>
              <a:gd name="T109" fmla="*/ T108 w 600"/>
              <a:gd name="T110" fmla="+- 0 2230 2164"/>
              <a:gd name="T111" fmla="*/ 2230 h 394"/>
              <a:gd name="T112" fmla="+- 0 4494 3894"/>
              <a:gd name="T113" fmla="*/ T112 w 600"/>
              <a:gd name="T114" fmla="+- 0 2184 2164"/>
              <a:gd name="T115" fmla="*/ 2184 h 39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Lst>
            <a:rect l="0" t="0" r="r" b="b"/>
            <a:pathLst>
              <a:path w="600" h="394">
                <a:moveTo>
                  <a:pt x="200" y="0"/>
                </a:moveTo>
                <a:lnTo>
                  <a:pt x="176" y="64"/>
                </a:lnTo>
                <a:lnTo>
                  <a:pt x="135" y="135"/>
                </a:lnTo>
                <a:lnTo>
                  <a:pt x="87" y="206"/>
                </a:lnTo>
                <a:lnTo>
                  <a:pt x="39" y="268"/>
                </a:lnTo>
                <a:lnTo>
                  <a:pt x="0" y="312"/>
                </a:lnTo>
                <a:lnTo>
                  <a:pt x="51" y="340"/>
                </a:lnTo>
                <a:lnTo>
                  <a:pt x="122" y="365"/>
                </a:lnTo>
                <a:lnTo>
                  <a:pt x="204" y="383"/>
                </a:lnTo>
                <a:lnTo>
                  <a:pt x="287" y="393"/>
                </a:lnTo>
                <a:lnTo>
                  <a:pt x="362" y="392"/>
                </a:lnTo>
                <a:lnTo>
                  <a:pt x="418" y="377"/>
                </a:lnTo>
                <a:lnTo>
                  <a:pt x="441" y="302"/>
                </a:lnTo>
                <a:lnTo>
                  <a:pt x="482" y="218"/>
                </a:lnTo>
                <a:lnTo>
                  <a:pt x="529" y="136"/>
                </a:lnTo>
                <a:lnTo>
                  <a:pt x="567" y="75"/>
                </a:lnTo>
                <a:lnTo>
                  <a:pt x="355" y="75"/>
                </a:lnTo>
                <a:lnTo>
                  <a:pt x="273" y="67"/>
                </a:lnTo>
                <a:lnTo>
                  <a:pt x="223" y="44"/>
                </a:lnTo>
                <a:lnTo>
                  <a:pt x="203" y="22"/>
                </a:lnTo>
                <a:lnTo>
                  <a:pt x="199" y="6"/>
                </a:lnTo>
                <a:lnTo>
                  <a:pt x="200" y="0"/>
                </a:lnTo>
                <a:close/>
                <a:moveTo>
                  <a:pt x="600" y="20"/>
                </a:moveTo>
                <a:lnTo>
                  <a:pt x="542" y="39"/>
                </a:lnTo>
                <a:lnTo>
                  <a:pt x="452" y="61"/>
                </a:lnTo>
                <a:lnTo>
                  <a:pt x="355" y="75"/>
                </a:lnTo>
                <a:lnTo>
                  <a:pt x="567" y="75"/>
                </a:lnTo>
                <a:lnTo>
                  <a:pt x="572" y="66"/>
                </a:lnTo>
                <a:lnTo>
                  <a:pt x="600" y="2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27" name="AutoShape 79">
            <a:extLst>
              <a:ext uri="{FF2B5EF4-FFF2-40B4-BE49-F238E27FC236}">
                <a16:creationId xmlns:a16="http://schemas.microsoft.com/office/drawing/2014/main" id="{DE4DCE5F-B50C-9AF6-51F7-19382A3FDCA5}"/>
              </a:ext>
            </a:extLst>
          </xdr:cNvPr>
          <xdr:cNvSpPr>
            <a:spLocks/>
          </xdr:cNvSpPr>
        </xdr:nvSpPr>
        <xdr:spPr bwMode="auto">
          <a:xfrm>
            <a:off x="3727" y="2331"/>
            <a:ext cx="662" cy="450"/>
          </a:xfrm>
          <a:custGeom>
            <a:avLst/>
            <a:gdLst>
              <a:gd name="T0" fmla="+- 0 4012 3728"/>
              <a:gd name="T1" fmla="*/ T0 w 662"/>
              <a:gd name="T2" fmla="+- 0 2331 2331"/>
              <a:gd name="T3" fmla="*/ 2331 h 450"/>
              <a:gd name="T4" fmla="+- 0 3980 3728"/>
              <a:gd name="T5" fmla="*/ T4 w 662"/>
              <a:gd name="T6" fmla="+- 0 2373 2331"/>
              <a:gd name="T7" fmla="*/ 2373 h 450"/>
              <a:gd name="T8" fmla="+- 0 3937 3728"/>
              <a:gd name="T9" fmla="*/ T8 w 662"/>
              <a:gd name="T10" fmla="+- 0 2425 2331"/>
              <a:gd name="T11" fmla="*/ 2425 h 450"/>
              <a:gd name="T12" fmla="+- 0 3888 3728"/>
              <a:gd name="T13" fmla="*/ T12 w 662"/>
              <a:gd name="T14" fmla="+- 0 2486 2331"/>
              <a:gd name="T15" fmla="*/ 2486 h 450"/>
              <a:gd name="T16" fmla="+- 0 3837 3728"/>
              <a:gd name="T17" fmla="*/ T16 w 662"/>
              <a:gd name="T18" fmla="+- 0 2553 2331"/>
              <a:gd name="T19" fmla="*/ 2553 h 450"/>
              <a:gd name="T20" fmla="+- 0 3791 3728"/>
              <a:gd name="T21" fmla="*/ T20 w 662"/>
              <a:gd name="T22" fmla="+- 0 2626 2331"/>
              <a:gd name="T23" fmla="*/ 2626 h 450"/>
              <a:gd name="T24" fmla="+- 0 3753 3728"/>
              <a:gd name="T25" fmla="*/ T24 w 662"/>
              <a:gd name="T26" fmla="+- 0 2703 2331"/>
              <a:gd name="T27" fmla="*/ 2703 h 450"/>
              <a:gd name="T28" fmla="+- 0 3728 3728"/>
              <a:gd name="T29" fmla="*/ T28 w 662"/>
              <a:gd name="T30" fmla="+- 0 2781 2331"/>
              <a:gd name="T31" fmla="*/ 2781 h 450"/>
              <a:gd name="T32" fmla="+- 0 4259 3728"/>
              <a:gd name="T33" fmla="*/ T32 w 662"/>
              <a:gd name="T34" fmla="+- 0 2771 2331"/>
              <a:gd name="T35" fmla="*/ 2771 h 450"/>
              <a:gd name="T36" fmla="+- 0 4260 3728"/>
              <a:gd name="T37" fmla="*/ T36 w 662"/>
              <a:gd name="T38" fmla="+- 0 2761 2331"/>
              <a:gd name="T39" fmla="*/ 2761 h 450"/>
              <a:gd name="T40" fmla="+- 0 4262 3728"/>
              <a:gd name="T41" fmla="*/ T40 w 662"/>
              <a:gd name="T42" fmla="+- 0 2750 2331"/>
              <a:gd name="T43" fmla="*/ 2750 h 450"/>
              <a:gd name="T44" fmla="+- 0 4263 3728"/>
              <a:gd name="T45" fmla="*/ T44 w 662"/>
              <a:gd name="T46" fmla="+- 0 2739 2331"/>
              <a:gd name="T47" fmla="*/ 2739 h 450"/>
              <a:gd name="T48" fmla="+- 0 4297 3728"/>
              <a:gd name="T49" fmla="*/ T48 w 662"/>
              <a:gd name="T50" fmla="+- 0 2596 2331"/>
              <a:gd name="T51" fmla="*/ 2596 h 450"/>
              <a:gd name="T52" fmla="+- 0 4323 3728"/>
              <a:gd name="T53" fmla="*/ T52 w 662"/>
              <a:gd name="T54" fmla="+- 0 2521 2331"/>
              <a:gd name="T55" fmla="*/ 2521 h 450"/>
              <a:gd name="T56" fmla="+- 0 4009 3728"/>
              <a:gd name="T57" fmla="*/ T56 w 662"/>
              <a:gd name="T58" fmla="+- 0 2521 2331"/>
              <a:gd name="T59" fmla="*/ 2521 h 450"/>
              <a:gd name="T60" fmla="+- 0 4002 3728"/>
              <a:gd name="T61" fmla="*/ T60 w 662"/>
              <a:gd name="T62" fmla="+- 0 2501 2331"/>
              <a:gd name="T63" fmla="*/ 2501 h 450"/>
              <a:gd name="T64" fmla="+- 0 3999 3728"/>
              <a:gd name="T65" fmla="*/ T64 w 662"/>
              <a:gd name="T66" fmla="+- 0 2452 2331"/>
              <a:gd name="T67" fmla="*/ 2452 h 450"/>
              <a:gd name="T68" fmla="+- 0 4002 3728"/>
              <a:gd name="T69" fmla="*/ T68 w 662"/>
              <a:gd name="T70" fmla="+- 0 2390 2331"/>
              <a:gd name="T71" fmla="*/ 2390 h 450"/>
              <a:gd name="T72" fmla="+- 0 4012 3728"/>
              <a:gd name="T73" fmla="*/ T72 w 662"/>
              <a:gd name="T74" fmla="+- 0 2331 2331"/>
              <a:gd name="T75" fmla="*/ 2331 h 450"/>
              <a:gd name="T76" fmla="+- 0 4389 3728"/>
              <a:gd name="T77" fmla="*/ T76 w 662"/>
              <a:gd name="T78" fmla="+- 0 2364 2331"/>
              <a:gd name="T79" fmla="*/ 2364 h 450"/>
              <a:gd name="T80" fmla="+- 0 4074 3728"/>
              <a:gd name="T81" fmla="*/ T80 w 662"/>
              <a:gd name="T82" fmla="+- 0 2497 2331"/>
              <a:gd name="T83" fmla="*/ 2497 h 450"/>
              <a:gd name="T84" fmla="+- 0 4009 3728"/>
              <a:gd name="T85" fmla="*/ T84 w 662"/>
              <a:gd name="T86" fmla="+- 0 2521 2331"/>
              <a:gd name="T87" fmla="*/ 2521 h 450"/>
              <a:gd name="T88" fmla="+- 0 4323 3728"/>
              <a:gd name="T89" fmla="*/ T88 w 662"/>
              <a:gd name="T90" fmla="+- 0 2521 2331"/>
              <a:gd name="T91" fmla="*/ 2521 h 450"/>
              <a:gd name="T92" fmla="+- 0 4338 3728"/>
              <a:gd name="T93" fmla="*/ T92 w 662"/>
              <a:gd name="T94" fmla="+- 0 2476 2331"/>
              <a:gd name="T95" fmla="*/ 2476 h 450"/>
              <a:gd name="T96" fmla="+- 0 4374 3728"/>
              <a:gd name="T97" fmla="*/ T96 w 662"/>
              <a:gd name="T98" fmla="+- 0 2394 2331"/>
              <a:gd name="T99" fmla="*/ 2394 h 450"/>
              <a:gd name="T100" fmla="+- 0 4389 3728"/>
              <a:gd name="T101" fmla="*/ T100 w 662"/>
              <a:gd name="T102" fmla="+- 0 2364 2331"/>
              <a:gd name="T103" fmla="*/ 2364 h 45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Lst>
            <a:rect l="0" t="0" r="r" b="b"/>
            <a:pathLst>
              <a:path w="662" h="450">
                <a:moveTo>
                  <a:pt x="284" y="0"/>
                </a:moveTo>
                <a:lnTo>
                  <a:pt x="252" y="42"/>
                </a:lnTo>
                <a:lnTo>
                  <a:pt x="209" y="94"/>
                </a:lnTo>
                <a:lnTo>
                  <a:pt x="160" y="155"/>
                </a:lnTo>
                <a:lnTo>
                  <a:pt x="109" y="222"/>
                </a:lnTo>
                <a:lnTo>
                  <a:pt x="63" y="295"/>
                </a:lnTo>
                <a:lnTo>
                  <a:pt x="25" y="372"/>
                </a:lnTo>
                <a:lnTo>
                  <a:pt x="0" y="450"/>
                </a:lnTo>
                <a:lnTo>
                  <a:pt x="531" y="440"/>
                </a:lnTo>
                <a:lnTo>
                  <a:pt x="532" y="430"/>
                </a:lnTo>
                <a:lnTo>
                  <a:pt x="534" y="419"/>
                </a:lnTo>
                <a:lnTo>
                  <a:pt x="535" y="408"/>
                </a:lnTo>
                <a:lnTo>
                  <a:pt x="569" y="265"/>
                </a:lnTo>
                <a:lnTo>
                  <a:pt x="595" y="190"/>
                </a:lnTo>
                <a:lnTo>
                  <a:pt x="281" y="190"/>
                </a:lnTo>
                <a:lnTo>
                  <a:pt x="274" y="170"/>
                </a:lnTo>
                <a:lnTo>
                  <a:pt x="271" y="121"/>
                </a:lnTo>
                <a:lnTo>
                  <a:pt x="274" y="59"/>
                </a:lnTo>
                <a:lnTo>
                  <a:pt x="284" y="0"/>
                </a:lnTo>
                <a:close/>
                <a:moveTo>
                  <a:pt x="661" y="33"/>
                </a:moveTo>
                <a:lnTo>
                  <a:pt x="346" y="166"/>
                </a:lnTo>
                <a:lnTo>
                  <a:pt x="281" y="190"/>
                </a:lnTo>
                <a:lnTo>
                  <a:pt x="595" y="190"/>
                </a:lnTo>
                <a:lnTo>
                  <a:pt x="610" y="145"/>
                </a:lnTo>
                <a:lnTo>
                  <a:pt x="646" y="63"/>
                </a:lnTo>
                <a:lnTo>
                  <a:pt x="661" y="33"/>
                </a:lnTo>
                <a:close/>
              </a:path>
            </a:pathLst>
          </a:custGeom>
          <a:solidFill>
            <a:srgbClr val="ABA7A7"/>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28" name="Freeform 80">
            <a:extLst>
              <a:ext uri="{FF2B5EF4-FFF2-40B4-BE49-F238E27FC236}">
                <a16:creationId xmlns:a16="http://schemas.microsoft.com/office/drawing/2014/main" id="{D7CE1BCE-2AB6-CABB-5B40-51A977A07BA3}"/>
              </a:ext>
            </a:extLst>
          </xdr:cNvPr>
          <xdr:cNvSpPr>
            <a:spLocks/>
          </xdr:cNvSpPr>
        </xdr:nvSpPr>
        <xdr:spPr bwMode="auto">
          <a:xfrm>
            <a:off x="3268" y="822"/>
            <a:ext cx="339" cy="512"/>
          </a:xfrm>
          <a:custGeom>
            <a:avLst/>
            <a:gdLst>
              <a:gd name="T0" fmla="+- 0 3423 3268"/>
              <a:gd name="T1" fmla="*/ T0 w 339"/>
              <a:gd name="T2" fmla="+- 0 822 822"/>
              <a:gd name="T3" fmla="*/ 822 h 512"/>
              <a:gd name="T4" fmla="+- 0 3367 3268"/>
              <a:gd name="T5" fmla="*/ T4 w 339"/>
              <a:gd name="T6" fmla="+- 0 848 822"/>
              <a:gd name="T7" fmla="*/ 848 h 512"/>
              <a:gd name="T8" fmla="+- 0 3327 3268"/>
              <a:gd name="T9" fmla="*/ T8 w 339"/>
              <a:gd name="T10" fmla="+- 0 893 822"/>
              <a:gd name="T11" fmla="*/ 893 h 512"/>
              <a:gd name="T12" fmla="+- 0 3298 3268"/>
              <a:gd name="T13" fmla="*/ T12 w 339"/>
              <a:gd name="T14" fmla="+- 0 948 822"/>
              <a:gd name="T15" fmla="*/ 948 h 512"/>
              <a:gd name="T16" fmla="+- 0 3268 3268"/>
              <a:gd name="T17" fmla="*/ T16 w 339"/>
              <a:gd name="T18" fmla="+- 0 1070 822"/>
              <a:gd name="T19" fmla="*/ 1070 h 512"/>
              <a:gd name="T20" fmla="+- 0 3269 3268"/>
              <a:gd name="T21" fmla="*/ T20 w 339"/>
              <a:gd name="T22" fmla="+- 0 1152 822"/>
              <a:gd name="T23" fmla="*/ 1152 h 512"/>
              <a:gd name="T24" fmla="+- 0 3284 3268"/>
              <a:gd name="T25" fmla="*/ T24 w 339"/>
              <a:gd name="T26" fmla="+- 0 1233 822"/>
              <a:gd name="T27" fmla="*/ 1233 h 512"/>
              <a:gd name="T28" fmla="+- 0 3320 3268"/>
              <a:gd name="T29" fmla="*/ T28 w 339"/>
              <a:gd name="T30" fmla="+- 0 1299 822"/>
              <a:gd name="T31" fmla="*/ 1299 h 512"/>
              <a:gd name="T32" fmla="+- 0 3380 3268"/>
              <a:gd name="T33" fmla="*/ T32 w 339"/>
              <a:gd name="T34" fmla="+- 0 1334 822"/>
              <a:gd name="T35" fmla="*/ 1334 h 512"/>
              <a:gd name="T36" fmla="+- 0 3450 3268"/>
              <a:gd name="T37" fmla="*/ T36 w 339"/>
              <a:gd name="T38" fmla="+- 0 1332 822"/>
              <a:gd name="T39" fmla="*/ 1332 h 512"/>
              <a:gd name="T40" fmla="+- 0 3510 3268"/>
              <a:gd name="T41" fmla="*/ T40 w 339"/>
              <a:gd name="T42" fmla="+- 0 1301 822"/>
              <a:gd name="T43" fmla="*/ 1301 h 512"/>
              <a:gd name="T44" fmla="+- 0 3558 3268"/>
              <a:gd name="T45" fmla="*/ T44 w 339"/>
              <a:gd name="T46" fmla="+- 0 1247 822"/>
              <a:gd name="T47" fmla="*/ 1247 h 512"/>
              <a:gd name="T48" fmla="+- 0 3591 3268"/>
              <a:gd name="T49" fmla="*/ T48 w 339"/>
              <a:gd name="T50" fmla="+- 0 1176 822"/>
              <a:gd name="T51" fmla="*/ 1176 h 512"/>
              <a:gd name="T52" fmla="+- 0 3607 3268"/>
              <a:gd name="T53" fmla="*/ T52 w 339"/>
              <a:gd name="T54" fmla="+- 0 1094 822"/>
              <a:gd name="T55" fmla="*/ 1094 h 512"/>
              <a:gd name="T56" fmla="+- 0 3607 3268"/>
              <a:gd name="T57" fmla="*/ T56 w 339"/>
              <a:gd name="T58" fmla="+- 0 997 822"/>
              <a:gd name="T59" fmla="*/ 997 h 512"/>
              <a:gd name="T60" fmla="+- 0 3592 3268"/>
              <a:gd name="T61" fmla="*/ T60 w 339"/>
              <a:gd name="T62" fmla="+- 0 916 822"/>
              <a:gd name="T63" fmla="*/ 916 h 512"/>
              <a:gd name="T64" fmla="+- 0 3557 3268"/>
              <a:gd name="T65" fmla="*/ T64 w 339"/>
              <a:gd name="T66" fmla="+- 0 856 822"/>
              <a:gd name="T67" fmla="*/ 856 h 512"/>
              <a:gd name="T68" fmla="+- 0 3497 3268"/>
              <a:gd name="T69" fmla="*/ T68 w 339"/>
              <a:gd name="T70" fmla="+- 0 824 822"/>
              <a:gd name="T71" fmla="*/ 824 h 512"/>
              <a:gd name="T72" fmla="+- 0 3423 3268"/>
              <a:gd name="T73" fmla="*/ T72 w 339"/>
              <a:gd name="T74" fmla="+- 0 822 822"/>
              <a:gd name="T75" fmla="*/ 822 h 512"/>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Lst>
            <a:rect l="0" t="0" r="r" b="b"/>
            <a:pathLst>
              <a:path w="339" h="512">
                <a:moveTo>
                  <a:pt x="155" y="0"/>
                </a:moveTo>
                <a:lnTo>
                  <a:pt x="99" y="26"/>
                </a:lnTo>
                <a:lnTo>
                  <a:pt x="59" y="71"/>
                </a:lnTo>
                <a:lnTo>
                  <a:pt x="30" y="126"/>
                </a:lnTo>
                <a:lnTo>
                  <a:pt x="0" y="248"/>
                </a:lnTo>
                <a:lnTo>
                  <a:pt x="1" y="330"/>
                </a:lnTo>
                <a:lnTo>
                  <a:pt x="16" y="411"/>
                </a:lnTo>
                <a:lnTo>
                  <a:pt x="52" y="477"/>
                </a:lnTo>
                <a:lnTo>
                  <a:pt x="112" y="512"/>
                </a:lnTo>
                <a:lnTo>
                  <a:pt x="182" y="510"/>
                </a:lnTo>
                <a:lnTo>
                  <a:pt x="242" y="479"/>
                </a:lnTo>
                <a:lnTo>
                  <a:pt x="290" y="425"/>
                </a:lnTo>
                <a:lnTo>
                  <a:pt x="323" y="354"/>
                </a:lnTo>
                <a:lnTo>
                  <a:pt x="339" y="272"/>
                </a:lnTo>
                <a:lnTo>
                  <a:pt x="339" y="175"/>
                </a:lnTo>
                <a:lnTo>
                  <a:pt x="324" y="94"/>
                </a:lnTo>
                <a:lnTo>
                  <a:pt x="289" y="34"/>
                </a:lnTo>
                <a:lnTo>
                  <a:pt x="229" y="2"/>
                </a:lnTo>
                <a:lnTo>
                  <a:pt x="155"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29" name="Freeform 81">
            <a:extLst>
              <a:ext uri="{FF2B5EF4-FFF2-40B4-BE49-F238E27FC236}">
                <a16:creationId xmlns:a16="http://schemas.microsoft.com/office/drawing/2014/main" id="{D51DC6FE-FB1B-B2AF-7EF7-E3D8D4D23449}"/>
              </a:ext>
            </a:extLst>
          </xdr:cNvPr>
          <xdr:cNvSpPr>
            <a:spLocks/>
          </xdr:cNvSpPr>
        </xdr:nvSpPr>
        <xdr:spPr bwMode="auto">
          <a:xfrm>
            <a:off x="4049" y="778"/>
            <a:ext cx="440" cy="570"/>
          </a:xfrm>
          <a:custGeom>
            <a:avLst/>
            <a:gdLst>
              <a:gd name="T0" fmla="+- 0 4257 4050"/>
              <a:gd name="T1" fmla="*/ T0 w 440"/>
              <a:gd name="T2" fmla="+- 0 779 779"/>
              <a:gd name="T3" fmla="*/ 779 h 570"/>
              <a:gd name="T4" fmla="+- 0 4180 4050"/>
              <a:gd name="T5" fmla="*/ T4 w 440"/>
              <a:gd name="T6" fmla="+- 0 800 779"/>
              <a:gd name="T7" fmla="*/ 800 h 570"/>
              <a:gd name="T8" fmla="+- 0 4122 4050"/>
              <a:gd name="T9" fmla="*/ T8 w 440"/>
              <a:gd name="T10" fmla="+- 0 849 779"/>
              <a:gd name="T11" fmla="*/ 849 h 570"/>
              <a:gd name="T12" fmla="+- 0 4082 4050"/>
              <a:gd name="T13" fmla="*/ T12 w 440"/>
              <a:gd name="T14" fmla="+- 0 916 779"/>
              <a:gd name="T15" fmla="*/ 916 h 570"/>
              <a:gd name="T16" fmla="+- 0 4059 4050"/>
              <a:gd name="T17" fmla="*/ T16 w 440"/>
              <a:gd name="T18" fmla="+- 0 992 779"/>
              <a:gd name="T19" fmla="*/ 992 h 570"/>
              <a:gd name="T20" fmla="+- 0 4050 4050"/>
              <a:gd name="T21" fmla="*/ T20 w 440"/>
              <a:gd name="T22" fmla="+- 0 1064 779"/>
              <a:gd name="T23" fmla="*/ 1064 h 570"/>
              <a:gd name="T24" fmla="+- 0 4056 4050"/>
              <a:gd name="T25" fmla="*/ T24 w 440"/>
              <a:gd name="T26" fmla="+- 0 1136 779"/>
              <a:gd name="T27" fmla="*/ 1136 h 570"/>
              <a:gd name="T28" fmla="+- 0 4079 4050"/>
              <a:gd name="T29" fmla="*/ T28 w 440"/>
              <a:gd name="T30" fmla="+- 0 1211 779"/>
              <a:gd name="T31" fmla="*/ 1211 h 570"/>
              <a:gd name="T32" fmla="+- 0 4117 4050"/>
              <a:gd name="T33" fmla="*/ T32 w 440"/>
              <a:gd name="T34" fmla="+- 0 1279 779"/>
              <a:gd name="T35" fmla="*/ 1279 h 570"/>
              <a:gd name="T36" fmla="+- 0 4173 4050"/>
              <a:gd name="T37" fmla="*/ T36 w 440"/>
              <a:gd name="T38" fmla="+- 0 1328 779"/>
              <a:gd name="T39" fmla="*/ 1328 h 570"/>
              <a:gd name="T40" fmla="+- 0 4245 4050"/>
              <a:gd name="T41" fmla="*/ T40 w 440"/>
              <a:gd name="T42" fmla="+- 0 1349 779"/>
              <a:gd name="T43" fmla="*/ 1349 h 570"/>
              <a:gd name="T44" fmla="+- 0 4322 4050"/>
              <a:gd name="T45" fmla="*/ T44 w 440"/>
              <a:gd name="T46" fmla="+- 0 1337 779"/>
              <a:gd name="T47" fmla="*/ 1337 h 570"/>
              <a:gd name="T48" fmla="+- 0 4387 4050"/>
              <a:gd name="T49" fmla="*/ T48 w 440"/>
              <a:gd name="T50" fmla="+- 0 1299 779"/>
              <a:gd name="T51" fmla="*/ 1299 h 570"/>
              <a:gd name="T52" fmla="+- 0 4439 4050"/>
              <a:gd name="T53" fmla="*/ T52 w 440"/>
              <a:gd name="T54" fmla="+- 0 1241 779"/>
              <a:gd name="T55" fmla="*/ 1241 h 570"/>
              <a:gd name="T56" fmla="+- 0 4475 4050"/>
              <a:gd name="T57" fmla="*/ T56 w 440"/>
              <a:gd name="T58" fmla="+- 0 1168 779"/>
              <a:gd name="T59" fmla="*/ 1168 h 570"/>
              <a:gd name="T60" fmla="+- 0 4490 4050"/>
              <a:gd name="T61" fmla="*/ T60 w 440"/>
              <a:gd name="T62" fmla="+- 0 1086 779"/>
              <a:gd name="T63" fmla="*/ 1086 h 570"/>
              <a:gd name="T64" fmla="+- 0 4486 4050"/>
              <a:gd name="T65" fmla="*/ T64 w 440"/>
              <a:gd name="T66" fmla="+- 0 1015 779"/>
              <a:gd name="T67" fmla="*/ 1015 h 570"/>
              <a:gd name="T68" fmla="+- 0 4468 4050"/>
              <a:gd name="T69" fmla="*/ T68 w 440"/>
              <a:gd name="T70" fmla="+- 0 943 779"/>
              <a:gd name="T71" fmla="*/ 943 h 570"/>
              <a:gd name="T72" fmla="+- 0 4435 4050"/>
              <a:gd name="T73" fmla="*/ T72 w 440"/>
              <a:gd name="T74" fmla="+- 0 878 779"/>
              <a:gd name="T75" fmla="*/ 878 h 570"/>
              <a:gd name="T76" fmla="+- 0 4389 4050"/>
              <a:gd name="T77" fmla="*/ T76 w 440"/>
              <a:gd name="T78" fmla="+- 0 825 779"/>
              <a:gd name="T79" fmla="*/ 825 h 570"/>
              <a:gd name="T80" fmla="+- 0 4329 4050"/>
              <a:gd name="T81" fmla="*/ T80 w 440"/>
              <a:gd name="T82" fmla="+- 0 790 779"/>
              <a:gd name="T83" fmla="*/ 790 h 570"/>
              <a:gd name="T84" fmla="+- 0 4257 4050"/>
              <a:gd name="T85" fmla="*/ T84 w 440"/>
              <a:gd name="T86" fmla="+- 0 779 779"/>
              <a:gd name="T87" fmla="*/ 779 h 57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Lst>
            <a:rect l="0" t="0" r="r" b="b"/>
            <a:pathLst>
              <a:path w="440" h="570">
                <a:moveTo>
                  <a:pt x="207" y="0"/>
                </a:moveTo>
                <a:lnTo>
                  <a:pt x="130" y="21"/>
                </a:lnTo>
                <a:lnTo>
                  <a:pt x="72" y="70"/>
                </a:lnTo>
                <a:lnTo>
                  <a:pt x="32" y="137"/>
                </a:lnTo>
                <a:lnTo>
                  <a:pt x="9" y="213"/>
                </a:lnTo>
                <a:lnTo>
                  <a:pt x="0" y="285"/>
                </a:lnTo>
                <a:lnTo>
                  <a:pt x="6" y="357"/>
                </a:lnTo>
                <a:lnTo>
                  <a:pt x="29" y="432"/>
                </a:lnTo>
                <a:lnTo>
                  <a:pt x="67" y="500"/>
                </a:lnTo>
                <a:lnTo>
                  <a:pt x="123" y="549"/>
                </a:lnTo>
                <a:lnTo>
                  <a:pt x="195" y="570"/>
                </a:lnTo>
                <a:lnTo>
                  <a:pt x="272" y="558"/>
                </a:lnTo>
                <a:lnTo>
                  <a:pt x="337" y="520"/>
                </a:lnTo>
                <a:lnTo>
                  <a:pt x="389" y="462"/>
                </a:lnTo>
                <a:lnTo>
                  <a:pt x="425" y="389"/>
                </a:lnTo>
                <a:lnTo>
                  <a:pt x="440" y="307"/>
                </a:lnTo>
                <a:lnTo>
                  <a:pt x="436" y="236"/>
                </a:lnTo>
                <a:lnTo>
                  <a:pt x="418" y="164"/>
                </a:lnTo>
                <a:lnTo>
                  <a:pt x="385" y="99"/>
                </a:lnTo>
                <a:lnTo>
                  <a:pt x="339" y="46"/>
                </a:lnTo>
                <a:lnTo>
                  <a:pt x="279" y="11"/>
                </a:lnTo>
                <a:lnTo>
                  <a:pt x="207"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30" name="Freeform 82">
            <a:extLst>
              <a:ext uri="{FF2B5EF4-FFF2-40B4-BE49-F238E27FC236}">
                <a16:creationId xmlns:a16="http://schemas.microsoft.com/office/drawing/2014/main" id="{7594D5E1-FAE7-2BE2-A5AD-718EDF0420A3}"/>
              </a:ext>
            </a:extLst>
          </xdr:cNvPr>
          <xdr:cNvSpPr>
            <a:spLocks/>
          </xdr:cNvSpPr>
        </xdr:nvSpPr>
        <xdr:spPr bwMode="auto">
          <a:xfrm>
            <a:off x="4249" y="2117"/>
            <a:ext cx="671" cy="752"/>
          </a:xfrm>
          <a:custGeom>
            <a:avLst/>
            <a:gdLst>
              <a:gd name="T0" fmla="+- 0 4537 4249"/>
              <a:gd name="T1" fmla="*/ T0 w 671"/>
              <a:gd name="T2" fmla="+- 0 2117 2117"/>
              <a:gd name="T3" fmla="*/ 2117 h 752"/>
              <a:gd name="T4" fmla="+- 0 4495 4249"/>
              <a:gd name="T5" fmla="*/ T4 w 671"/>
              <a:gd name="T6" fmla="+- 0 2176 2117"/>
              <a:gd name="T7" fmla="*/ 2176 h 752"/>
              <a:gd name="T8" fmla="+- 0 4456 4249"/>
              <a:gd name="T9" fmla="*/ T8 w 671"/>
              <a:gd name="T10" fmla="+- 0 2240 2117"/>
              <a:gd name="T11" fmla="*/ 2240 h 752"/>
              <a:gd name="T12" fmla="+- 0 4418 4249"/>
              <a:gd name="T13" fmla="*/ T12 w 671"/>
              <a:gd name="T14" fmla="+- 0 2306 2117"/>
              <a:gd name="T15" fmla="*/ 2306 h 752"/>
              <a:gd name="T16" fmla="+- 0 4383 4249"/>
              <a:gd name="T17" fmla="*/ T16 w 671"/>
              <a:gd name="T18" fmla="+- 0 2375 2117"/>
              <a:gd name="T19" fmla="*/ 2375 h 752"/>
              <a:gd name="T20" fmla="+- 0 4351 4249"/>
              <a:gd name="T21" fmla="*/ T20 w 671"/>
              <a:gd name="T22" fmla="+- 0 2446 2117"/>
              <a:gd name="T23" fmla="*/ 2446 h 752"/>
              <a:gd name="T24" fmla="+- 0 4323 4249"/>
              <a:gd name="T25" fmla="*/ T24 w 671"/>
              <a:gd name="T26" fmla="+- 0 2519 2117"/>
              <a:gd name="T27" fmla="*/ 2519 h 752"/>
              <a:gd name="T28" fmla="+- 0 4298 4249"/>
              <a:gd name="T29" fmla="*/ T28 w 671"/>
              <a:gd name="T30" fmla="+- 0 2592 2117"/>
              <a:gd name="T31" fmla="*/ 2592 h 752"/>
              <a:gd name="T32" fmla="+- 0 4278 4249"/>
              <a:gd name="T33" fmla="*/ T32 w 671"/>
              <a:gd name="T34" fmla="+- 0 2666 2117"/>
              <a:gd name="T35" fmla="*/ 2666 h 752"/>
              <a:gd name="T36" fmla="+- 0 4263 4249"/>
              <a:gd name="T37" fmla="*/ T36 w 671"/>
              <a:gd name="T38" fmla="+- 0 2739 2117"/>
              <a:gd name="T39" fmla="*/ 2739 h 752"/>
              <a:gd name="T40" fmla="+- 0 4253 4249"/>
              <a:gd name="T41" fmla="*/ T40 w 671"/>
              <a:gd name="T42" fmla="+- 0 2811 2117"/>
              <a:gd name="T43" fmla="*/ 2811 h 752"/>
              <a:gd name="T44" fmla="+- 0 4249 4249"/>
              <a:gd name="T45" fmla="*/ T44 w 671"/>
              <a:gd name="T46" fmla="+- 0 2869 2117"/>
              <a:gd name="T47" fmla="*/ 2869 h 752"/>
              <a:gd name="T48" fmla="+- 0 4908 4249"/>
              <a:gd name="T49" fmla="*/ T48 w 671"/>
              <a:gd name="T50" fmla="+- 0 2855 2117"/>
              <a:gd name="T51" fmla="*/ 2855 h 752"/>
              <a:gd name="T52" fmla="+- 0 4911 4249"/>
              <a:gd name="T53" fmla="*/ T52 w 671"/>
              <a:gd name="T54" fmla="+- 0 2843 2117"/>
              <a:gd name="T55" fmla="*/ 2843 h 752"/>
              <a:gd name="T56" fmla="+- 0 4914 4249"/>
              <a:gd name="T57" fmla="*/ T56 w 671"/>
              <a:gd name="T58" fmla="+- 0 2831 2117"/>
              <a:gd name="T59" fmla="*/ 2831 h 752"/>
              <a:gd name="T60" fmla="+- 0 4917 4249"/>
              <a:gd name="T61" fmla="*/ T60 w 671"/>
              <a:gd name="T62" fmla="+- 0 2819 2117"/>
              <a:gd name="T63" fmla="*/ 2819 h 752"/>
              <a:gd name="T64" fmla="+- 0 4920 4249"/>
              <a:gd name="T65" fmla="*/ T64 w 671"/>
              <a:gd name="T66" fmla="+- 0 2807 2117"/>
              <a:gd name="T67" fmla="*/ 2807 h 752"/>
              <a:gd name="T68" fmla="+- 0 4915 4249"/>
              <a:gd name="T69" fmla="*/ T68 w 671"/>
              <a:gd name="T70" fmla="+- 0 2459 2117"/>
              <a:gd name="T71" fmla="*/ 2459 h 752"/>
              <a:gd name="T72" fmla="+- 0 4777 4249"/>
              <a:gd name="T73" fmla="*/ T72 w 671"/>
              <a:gd name="T74" fmla="+- 0 2249 2117"/>
              <a:gd name="T75" fmla="*/ 2249 h 752"/>
              <a:gd name="T76" fmla="+- 0 4615 4249"/>
              <a:gd name="T77" fmla="*/ T76 w 671"/>
              <a:gd name="T78" fmla="+- 0 2145 2117"/>
              <a:gd name="T79" fmla="*/ 2145 h 752"/>
              <a:gd name="T80" fmla="+- 0 4537 4249"/>
              <a:gd name="T81" fmla="*/ T80 w 671"/>
              <a:gd name="T82" fmla="+- 0 2117 2117"/>
              <a:gd name="T83" fmla="*/ 2117 h 752"/>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Lst>
            <a:rect l="0" t="0" r="r" b="b"/>
            <a:pathLst>
              <a:path w="671" h="752">
                <a:moveTo>
                  <a:pt x="288" y="0"/>
                </a:moveTo>
                <a:lnTo>
                  <a:pt x="246" y="59"/>
                </a:lnTo>
                <a:lnTo>
                  <a:pt x="207" y="123"/>
                </a:lnTo>
                <a:lnTo>
                  <a:pt x="169" y="189"/>
                </a:lnTo>
                <a:lnTo>
                  <a:pt x="134" y="258"/>
                </a:lnTo>
                <a:lnTo>
                  <a:pt x="102" y="329"/>
                </a:lnTo>
                <a:lnTo>
                  <a:pt x="74" y="402"/>
                </a:lnTo>
                <a:lnTo>
                  <a:pt x="49" y="475"/>
                </a:lnTo>
                <a:lnTo>
                  <a:pt x="29" y="549"/>
                </a:lnTo>
                <a:lnTo>
                  <a:pt x="14" y="622"/>
                </a:lnTo>
                <a:lnTo>
                  <a:pt x="4" y="694"/>
                </a:lnTo>
                <a:lnTo>
                  <a:pt x="0" y="752"/>
                </a:lnTo>
                <a:lnTo>
                  <a:pt x="659" y="738"/>
                </a:lnTo>
                <a:lnTo>
                  <a:pt x="662" y="726"/>
                </a:lnTo>
                <a:lnTo>
                  <a:pt x="665" y="714"/>
                </a:lnTo>
                <a:lnTo>
                  <a:pt x="668" y="702"/>
                </a:lnTo>
                <a:lnTo>
                  <a:pt x="671" y="690"/>
                </a:lnTo>
                <a:lnTo>
                  <a:pt x="666" y="342"/>
                </a:lnTo>
                <a:lnTo>
                  <a:pt x="528" y="132"/>
                </a:lnTo>
                <a:lnTo>
                  <a:pt x="366" y="28"/>
                </a:lnTo>
                <a:lnTo>
                  <a:pt x="288" y="0"/>
                </a:lnTo>
                <a:close/>
              </a:path>
            </a:pathLst>
          </a:custGeom>
          <a:solidFill>
            <a:srgbClr val="90B73E"/>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31" name="Freeform 83">
            <a:extLst>
              <a:ext uri="{FF2B5EF4-FFF2-40B4-BE49-F238E27FC236}">
                <a16:creationId xmlns:a16="http://schemas.microsoft.com/office/drawing/2014/main" id="{BACD82BC-A5F6-2E9E-4068-086D4F5DD83C}"/>
              </a:ext>
            </a:extLst>
          </xdr:cNvPr>
          <xdr:cNvSpPr>
            <a:spLocks/>
          </xdr:cNvSpPr>
        </xdr:nvSpPr>
        <xdr:spPr bwMode="auto">
          <a:xfrm>
            <a:off x="4370" y="2167"/>
            <a:ext cx="556" cy="737"/>
          </a:xfrm>
          <a:custGeom>
            <a:avLst/>
            <a:gdLst>
              <a:gd name="T0" fmla="+- 0 4660 4370"/>
              <a:gd name="T1" fmla="*/ T0 w 556"/>
              <a:gd name="T2" fmla="+- 0 2167 2167"/>
              <a:gd name="T3" fmla="*/ 2167 h 737"/>
              <a:gd name="T4" fmla="+- 0 4613 4370"/>
              <a:gd name="T5" fmla="*/ T4 w 556"/>
              <a:gd name="T6" fmla="+- 0 2215 2167"/>
              <a:gd name="T7" fmla="*/ 2215 h 737"/>
              <a:gd name="T8" fmla="+- 0 4568 4370"/>
              <a:gd name="T9" fmla="*/ T8 w 556"/>
              <a:gd name="T10" fmla="+- 0 2274 2167"/>
              <a:gd name="T11" fmla="*/ 2274 h 737"/>
              <a:gd name="T12" fmla="+- 0 4526 4370"/>
              <a:gd name="T13" fmla="*/ T12 w 556"/>
              <a:gd name="T14" fmla="+- 0 2342 2167"/>
              <a:gd name="T15" fmla="*/ 2342 h 737"/>
              <a:gd name="T16" fmla="+- 0 4488 4370"/>
              <a:gd name="T17" fmla="*/ T16 w 556"/>
              <a:gd name="T18" fmla="+- 0 2416 2167"/>
              <a:gd name="T19" fmla="*/ 2416 h 737"/>
              <a:gd name="T20" fmla="+- 0 4454 4370"/>
              <a:gd name="T21" fmla="*/ T20 w 556"/>
              <a:gd name="T22" fmla="+- 0 2495 2167"/>
              <a:gd name="T23" fmla="*/ 2495 h 737"/>
              <a:gd name="T24" fmla="+- 0 4425 4370"/>
              <a:gd name="T25" fmla="*/ T24 w 556"/>
              <a:gd name="T26" fmla="+- 0 2575 2167"/>
              <a:gd name="T27" fmla="*/ 2575 h 737"/>
              <a:gd name="T28" fmla="+- 0 4401 4370"/>
              <a:gd name="T29" fmla="*/ T28 w 556"/>
              <a:gd name="T30" fmla="+- 0 2654 2167"/>
              <a:gd name="T31" fmla="*/ 2654 h 737"/>
              <a:gd name="T32" fmla="+- 0 4384 4370"/>
              <a:gd name="T33" fmla="*/ T32 w 556"/>
              <a:gd name="T34" fmla="+- 0 2730 2167"/>
              <a:gd name="T35" fmla="*/ 2730 h 737"/>
              <a:gd name="T36" fmla="+- 0 4373 4370"/>
              <a:gd name="T37" fmla="*/ T36 w 556"/>
              <a:gd name="T38" fmla="+- 0 2801 2167"/>
              <a:gd name="T39" fmla="*/ 2801 h 737"/>
              <a:gd name="T40" fmla="+- 0 4370 4370"/>
              <a:gd name="T41" fmla="*/ T40 w 556"/>
              <a:gd name="T42" fmla="+- 0 2881 2167"/>
              <a:gd name="T43" fmla="*/ 2881 h 737"/>
              <a:gd name="T44" fmla="+- 0 4371 4370"/>
              <a:gd name="T45" fmla="*/ T44 w 556"/>
              <a:gd name="T46" fmla="+- 0 2904 2167"/>
              <a:gd name="T47" fmla="*/ 2904 h 737"/>
              <a:gd name="T48" fmla="+- 0 4885 4370"/>
              <a:gd name="T49" fmla="*/ T48 w 556"/>
              <a:gd name="T50" fmla="+- 0 2904 2167"/>
              <a:gd name="T51" fmla="*/ 2904 h 737"/>
              <a:gd name="T52" fmla="+- 0 4894 4370"/>
              <a:gd name="T53" fmla="*/ T52 w 556"/>
              <a:gd name="T54" fmla="+- 0 2881 2167"/>
              <a:gd name="T55" fmla="*/ 2881 h 737"/>
              <a:gd name="T56" fmla="+- 0 4903 4370"/>
              <a:gd name="T57" fmla="*/ T56 w 556"/>
              <a:gd name="T58" fmla="+- 0 2857 2167"/>
              <a:gd name="T59" fmla="*/ 2857 h 737"/>
              <a:gd name="T60" fmla="+- 0 4912 4370"/>
              <a:gd name="T61" fmla="*/ T60 w 556"/>
              <a:gd name="T62" fmla="+- 0 2833 2167"/>
              <a:gd name="T63" fmla="*/ 2833 h 737"/>
              <a:gd name="T64" fmla="+- 0 4920 4370"/>
              <a:gd name="T65" fmla="*/ T64 w 556"/>
              <a:gd name="T66" fmla="+- 0 2807 2167"/>
              <a:gd name="T67" fmla="*/ 2807 h 737"/>
              <a:gd name="T68" fmla="+- 0 4926 4370"/>
              <a:gd name="T69" fmla="*/ T68 w 556"/>
              <a:gd name="T70" fmla="+- 0 2547 2167"/>
              <a:gd name="T71" fmla="*/ 2547 h 737"/>
              <a:gd name="T72" fmla="+- 0 4831 4370"/>
              <a:gd name="T73" fmla="*/ T72 w 556"/>
              <a:gd name="T74" fmla="+- 0 2345 2167"/>
              <a:gd name="T75" fmla="*/ 2345 h 737"/>
              <a:gd name="T76" fmla="+- 0 4716 4370"/>
              <a:gd name="T77" fmla="*/ T76 w 556"/>
              <a:gd name="T78" fmla="+- 0 2214 2167"/>
              <a:gd name="T79" fmla="*/ 2214 h 737"/>
              <a:gd name="T80" fmla="+- 0 4660 4370"/>
              <a:gd name="T81" fmla="*/ T80 w 556"/>
              <a:gd name="T82" fmla="+- 0 2167 2167"/>
              <a:gd name="T83" fmla="*/ 2167 h 737"/>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Lst>
            <a:rect l="0" t="0" r="r" b="b"/>
            <a:pathLst>
              <a:path w="556" h="737">
                <a:moveTo>
                  <a:pt x="290" y="0"/>
                </a:moveTo>
                <a:lnTo>
                  <a:pt x="243" y="48"/>
                </a:lnTo>
                <a:lnTo>
                  <a:pt x="198" y="107"/>
                </a:lnTo>
                <a:lnTo>
                  <a:pt x="156" y="175"/>
                </a:lnTo>
                <a:lnTo>
                  <a:pt x="118" y="249"/>
                </a:lnTo>
                <a:lnTo>
                  <a:pt x="84" y="328"/>
                </a:lnTo>
                <a:lnTo>
                  <a:pt x="55" y="408"/>
                </a:lnTo>
                <a:lnTo>
                  <a:pt x="31" y="487"/>
                </a:lnTo>
                <a:lnTo>
                  <a:pt x="14" y="563"/>
                </a:lnTo>
                <a:lnTo>
                  <a:pt x="3" y="634"/>
                </a:lnTo>
                <a:lnTo>
                  <a:pt x="0" y="714"/>
                </a:lnTo>
                <a:lnTo>
                  <a:pt x="1" y="737"/>
                </a:lnTo>
                <a:lnTo>
                  <a:pt x="515" y="737"/>
                </a:lnTo>
                <a:lnTo>
                  <a:pt x="524" y="714"/>
                </a:lnTo>
                <a:lnTo>
                  <a:pt x="533" y="690"/>
                </a:lnTo>
                <a:lnTo>
                  <a:pt x="542" y="666"/>
                </a:lnTo>
                <a:lnTo>
                  <a:pt x="550" y="640"/>
                </a:lnTo>
                <a:lnTo>
                  <a:pt x="556" y="380"/>
                </a:lnTo>
                <a:lnTo>
                  <a:pt x="461" y="178"/>
                </a:lnTo>
                <a:lnTo>
                  <a:pt x="346" y="47"/>
                </a:lnTo>
                <a:lnTo>
                  <a:pt x="290" y="0"/>
                </a:lnTo>
                <a:close/>
              </a:path>
            </a:pathLst>
          </a:custGeom>
          <a:solidFill>
            <a:srgbClr val="519546"/>
          </a:solidFill>
          <a:ln>
            <a:noFill/>
          </a:ln>
          <a:extLst>
            <a:ext uri="{91240B29-F687-4F45-9708-019B960494DF}">
              <a14:hiddenLine xmlns:a14="http://schemas.microsoft.com/office/drawing/2010/main" w="9525">
                <a:solidFill>
                  <a:srgbClr val="000000"/>
                </a:solidFill>
                <a:round/>
                <a:headEnd/>
                <a:tailEnd/>
              </a14:hiddenLine>
            </a:ext>
          </a:extLst>
        </xdr:spPr>
      </xdr:sp>
      <xdr:pic>
        <xdr:nvPicPr>
          <xdr:cNvPr id="21" name="図 20">
            <a:extLst>
              <a:ext uri="{FF2B5EF4-FFF2-40B4-BE49-F238E27FC236}">
                <a16:creationId xmlns:a16="http://schemas.microsoft.com/office/drawing/2014/main" id="{C0249CBB-9516-026C-1422-0B1266B2F4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74" y="1314"/>
            <a:ext cx="205" cy="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2" name="図 21">
            <a:extLst>
              <a:ext uri="{FF2B5EF4-FFF2-40B4-BE49-F238E27FC236}">
                <a16:creationId xmlns:a16="http://schemas.microsoft.com/office/drawing/2014/main" id="{C026EBEA-FCED-3AC4-E20E-8F428D7ECE4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240" y="1301"/>
            <a:ext cx="125" cy="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134" name="AutoShape 86">
            <a:extLst>
              <a:ext uri="{FF2B5EF4-FFF2-40B4-BE49-F238E27FC236}">
                <a16:creationId xmlns:a16="http://schemas.microsoft.com/office/drawing/2014/main" id="{93307712-156B-EF88-B662-420A0433AD46}"/>
              </a:ext>
            </a:extLst>
          </xdr:cNvPr>
          <xdr:cNvSpPr>
            <a:spLocks/>
          </xdr:cNvSpPr>
        </xdr:nvSpPr>
        <xdr:spPr bwMode="auto">
          <a:xfrm>
            <a:off x="3901" y="2154"/>
            <a:ext cx="540" cy="262"/>
          </a:xfrm>
          <a:custGeom>
            <a:avLst/>
            <a:gdLst>
              <a:gd name="T0" fmla="+- 0 4404 3902"/>
              <a:gd name="T1" fmla="*/ T0 w 540"/>
              <a:gd name="T2" fmla="+- 0 2348 2154"/>
              <a:gd name="T3" fmla="*/ 2348 h 262"/>
              <a:gd name="T4" fmla="+- 0 4104 3902"/>
              <a:gd name="T5" fmla="*/ T4 w 540"/>
              <a:gd name="T6" fmla="+- 0 2348 2154"/>
              <a:gd name="T7" fmla="*/ 2348 h 262"/>
              <a:gd name="T8" fmla="+- 0 4162 3902"/>
              <a:gd name="T9" fmla="*/ T8 w 540"/>
              <a:gd name="T10" fmla="+- 0 2359 2154"/>
              <a:gd name="T11" fmla="*/ 2359 h 262"/>
              <a:gd name="T12" fmla="+- 0 4176 3902"/>
              <a:gd name="T13" fmla="*/ T12 w 540"/>
              <a:gd name="T14" fmla="+- 0 2368 2154"/>
              <a:gd name="T15" fmla="*/ 2368 h 262"/>
              <a:gd name="T16" fmla="+- 0 4210 3902"/>
              <a:gd name="T17" fmla="*/ T16 w 540"/>
              <a:gd name="T18" fmla="+- 0 2387 2154"/>
              <a:gd name="T19" fmla="*/ 2387 h 262"/>
              <a:gd name="T20" fmla="+- 0 4255 3902"/>
              <a:gd name="T21" fmla="*/ T20 w 540"/>
              <a:gd name="T22" fmla="+- 0 2407 2154"/>
              <a:gd name="T23" fmla="*/ 2407 h 262"/>
              <a:gd name="T24" fmla="+- 0 4300 3902"/>
              <a:gd name="T25" fmla="*/ T24 w 540"/>
              <a:gd name="T26" fmla="+- 0 2416 2154"/>
              <a:gd name="T27" fmla="*/ 2416 h 262"/>
              <a:gd name="T28" fmla="+- 0 4338 3902"/>
              <a:gd name="T29" fmla="*/ T28 w 540"/>
              <a:gd name="T30" fmla="+- 0 2413 2154"/>
              <a:gd name="T31" fmla="*/ 2413 h 262"/>
              <a:gd name="T32" fmla="+- 0 4369 3902"/>
              <a:gd name="T33" fmla="*/ T32 w 540"/>
              <a:gd name="T34" fmla="+- 0 2397 2154"/>
              <a:gd name="T35" fmla="*/ 2397 h 262"/>
              <a:gd name="T36" fmla="+- 0 4395 3902"/>
              <a:gd name="T37" fmla="*/ T36 w 540"/>
              <a:gd name="T38" fmla="+- 0 2365 2154"/>
              <a:gd name="T39" fmla="*/ 2365 h 262"/>
              <a:gd name="T40" fmla="+- 0 4404 3902"/>
              <a:gd name="T41" fmla="*/ T40 w 540"/>
              <a:gd name="T42" fmla="+- 0 2348 2154"/>
              <a:gd name="T43" fmla="*/ 2348 h 262"/>
              <a:gd name="T44" fmla="+- 0 4034 3902"/>
              <a:gd name="T45" fmla="*/ T44 w 540"/>
              <a:gd name="T46" fmla="+- 0 2154 2154"/>
              <a:gd name="T47" fmla="*/ 2154 h 262"/>
              <a:gd name="T48" fmla="+- 0 4001 3902"/>
              <a:gd name="T49" fmla="*/ T48 w 540"/>
              <a:gd name="T50" fmla="+- 0 2163 2154"/>
              <a:gd name="T51" fmla="*/ 2163 h 262"/>
              <a:gd name="T52" fmla="+- 0 3974 3902"/>
              <a:gd name="T53" fmla="*/ T52 w 540"/>
              <a:gd name="T54" fmla="+- 0 2179 2154"/>
              <a:gd name="T55" fmla="*/ 2179 h 262"/>
              <a:gd name="T56" fmla="+- 0 3951 3902"/>
              <a:gd name="T57" fmla="*/ T56 w 540"/>
              <a:gd name="T58" fmla="+- 0 2202 2154"/>
              <a:gd name="T59" fmla="*/ 2202 h 262"/>
              <a:gd name="T60" fmla="+- 0 3931 3902"/>
              <a:gd name="T61" fmla="*/ T60 w 540"/>
              <a:gd name="T62" fmla="+- 0 2229 2154"/>
              <a:gd name="T63" fmla="*/ 2229 h 262"/>
              <a:gd name="T64" fmla="+- 0 3912 3902"/>
              <a:gd name="T65" fmla="*/ T64 w 540"/>
              <a:gd name="T66" fmla="+- 0 2266 2154"/>
              <a:gd name="T67" fmla="*/ 2266 h 262"/>
              <a:gd name="T68" fmla="+- 0 3902 3902"/>
              <a:gd name="T69" fmla="*/ T68 w 540"/>
              <a:gd name="T70" fmla="+- 0 2312 2154"/>
              <a:gd name="T71" fmla="*/ 2312 h 262"/>
              <a:gd name="T72" fmla="+- 0 3903 3902"/>
              <a:gd name="T73" fmla="*/ T72 w 540"/>
              <a:gd name="T74" fmla="+- 0 2353 2154"/>
              <a:gd name="T75" fmla="*/ 2353 h 262"/>
              <a:gd name="T76" fmla="+- 0 3923 3902"/>
              <a:gd name="T77" fmla="*/ T76 w 540"/>
              <a:gd name="T78" fmla="+- 0 2375 2154"/>
              <a:gd name="T79" fmla="*/ 2375 h 262"/>
              <a:gd name="T80" fmla="+- 0 3968 3902"/>
              <a:gd name="T81" fmla="*/ T80 w 540"/>
              <a:gd name="T82" fmla="+- 0 2376 2154"/>
              <a:gd name="T83" fmla="*/ 2376 h 262"/>
              <a:gd name="T84" fmla="+- 0 4029 3902"/>
              <a:gd name="T85" fmla="*/ T84 w 540"/>
              <a:gd name="T86" fmla="+- 0 2366 2154"/>
              <a:gd name="T87" fmla="*/ 2366 h 262"/>
              <a:gd name="T88" fmla="+- 0 4081 3902"/>
              <a:gd name="T89" fmla="*/ T88 w 540"/>
              <a:gd name="T90" fmla="+- 0 2354 2154"/>
              <a:gd name="T91" fmla="*/ 2354 h 262"/>
              <a:gd name="T92" fmla="+- 0 4104 3902"/>
              <a:gd name="T93" fmla="*/ T92 w 540"/>
              <a:gd name="T94" fmla="+- 0 2348 2154"/>
              <a:gd name="T95" fmla="*/ 2348 h 262"/>
              <a:gd name="T96" fmla="+- 0 4404 3902"/>
              <a:gd name="T97" fmla="*/ T96 w 540"/>
              <a:gd name="T98" fmla="+- 0 2348 2154"/>
              <a:gd name="T99" fmla="*/ 2348 h 262"/>
              <a:gd name="T100" fmla="+- 0 4419 3902"/>
              <a:gd name="T101" fmla="*/ T100 w 540"/>
              <a:gd name="T102" fmla="+- 0 2315 2154"/>
              <a:gd name="T103" fmla="*/ 2315 h 262"/>
              <a:gd name="T104" fmla="+- 0 4437 3902"/>
              <a:gd name="T105" fmla="*/ T104 w 540"/>
              <a:gd name="T106" fmla="+- 0 2262 2154"/>
              <a:gd name="T107" fmla="*/ 2262 h 262"/>
              <a:gd name="T108" fmla="+- 0 4438 3902"/>
              <a:gd name="T109" fmla="*/ T108 w 540"/>
              <a:gd name="T110" fmla="+- 0 2249 2154"/>
              <a:gd name="T111" fmla="*/ 2249 h 262"/>
              <a:gd name="T112" fmla="+- 0 4201 3902"/>
              <a:gd name="T113" fmla="*/ T112 w 540"/>
              <a:gd name="T114" fmla="+- 0 2249 2154"/>
              <a:gd name="T115" fmla="*/ 2249 h 262"/>
              <a:gd name="T116" fmla="+- 0 4117 3902"/>
              <a:gd name="T117" fmla="*/ T116 w 540"/>
              <a:gd name="T118" fmla="+- 0 2213 2154"/>
              <a:gd name="T119" fmla="*/ 2213 h 262"/>
              <a:gd name="T120" fmla="+- 0 4034 3902"/>
              <a:gd name="T121" fmla="*/ T120 w 540"/>
              <a:gd name="T122" fmla="+- 0 2154 2154"/>
              <a:gd name="T123" fmla="*/ 2154 h 262"/>
              <a:gd name="T124" fmla="+- 0 4409 3902"/>
              <a:gd name="T125" fmla="*/ T124 w 540"/>
              <a:gd name="T126" fmla="+- 0 2186 2154"/>
              <a:gd name="T127" fmla="*/ 2186 h 262"/>
              <a:gd name="T128" fmla="+- 0 4359 3902"/>
              <a:gd name="T129" fmla="*/ T128 w 540"/>
              <a:gd name="T130" fmla="+- 0 2194 2154"/>
              <a:gd name="T131" fmla="*/ 2194 h 262"/>
              <a:gd name="T132" fmla="+- 0 4290 3902"/>
              <a:gd name="T133" fmla="*/ T132 w 540"/>
              <a:gd name="T134" fmla="+- 0 2216 2154"/>
              <a:gd name="T135" fmla="*/ 2216 h 262"/>
              <a:gd name="T136" fmla="+- 0 4228 3902"/>
              <a:gd name="T137" fmla="*/ T136 w 540"/>
              <a:gd name="T138" fmla="+- 0 2239 2154"/>
              <a:gd name="T139" fmla="*/ 2239 h 262"/>
              <a:gd name="T140" fmla="+- 0 4201 3902"/>
              <a:gd name="T141" fmla="*/ T140 w 540"/>
              <a:gd name="T142" fmla="+- 0 2249 2154"/>
              <a:gd name="T143" fmla="*/ 2249 h 262"/>
              <a:gd name="T144" fmla="+- 0 4438 3902"/>
              <a:gd name="T145" fmla="*/ T144 w 540"/>
              <a:gd name="T146" fmla="+- 0 2249 2154"/>
              <a:gd name="T147" fmla="*/ 2249 h 262"/>
              <a:gd name="T148" fmla="+- 0 4441 3902"/>
              <a:gd name="T149" fmla="*/ T148 w 540"/>
              <a:gd name="T150" fmla="+- 0 2222 2154"/>
              <a:gd name="T151" fmla="*/ 2222 h 262"/>
              <a:gd name="T152" fmla="+- 0 4432 3902"/>
              <a:gd name="T153" fmla="*/ T152 w 540"/>
              <a:gd name="T154" fmla="+- 0 2197 2154"/>
              <a:gd name="T155" fmla="*/ 2197 h 262"/>
              <a:gd name="T156" fmla="+- 0 4409 3902"/>
              <a:gd name="T157" fmla="*/ T156 w 540"/>
              <a:gd name="T158" fmla="+- 0 2186 2154"/>
              <a:gd name="T159" fmla="*/ 2186 h 262"/>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Lst>
            <a:rect l="0" t="0" r="r" b="b"/>
            <a:pathLst>
              <a:path w="540" h="262">
                <a:moveTo>
                  <a:pt x="502" y="194"/>
                </a:moveTo>
                <a:lnTo>
                  <a:pt x="202" y="194"/>
                </a:lnTo>
                <a:lnTo>
                  <a:pt x="260" y="205"/>
                </a:lnTo>
                <a:lnTo>
                  <a:pt x="274" y="214"/>
                </a:lnTo>
                <a:lnTo>
                  <a:pt x="308" y="233"/>
                </a:lnTo>
                <a:lnTo>
                  <a:pt x="353" y="253"/>
                </a:lnTo>
                <a:lnTo>
                  <a:pt x="398" y="262"/>
                </a:lnTo>
                <a:lnTo>
                  <a:pt x="436" y="259"/>
                </a:lnTo>
                <a:lnTo>
                  <a:pt x="467" y="243"/>
                </a:lnTo>
                <a:lnTo>
                  <a:pt x="493" y="211"/>
                </a:lnTo>
                <a:lnTo>
                  <a:pt x="502" y="194"/>
                </a:lnTo>
                <a:close/>
                <a:moveTo>
                  <a:pt x="132" y="0"/>
                </a:moveTo>
                <a:lnTo>
                  <a:pt x="99" y="9"/>
                </a:lnTo>
                <a:lnTo>
                  <a:pt x="72" y="25"/>
                </a:lnTo>
                <a:lnTo>
                  <a:pt x="49" y="48"/>
                </a:lnTo>
                <a:lnTo>
                  <a:pt x="29" y="75"/>
                </a:lnTo>
                <a:lnTo>
                  <a:pt x="10" y="112"/>
                </a:lnTo>
                <a:lnTo>
                  <a:pt x="0" y="158"/>
                </a:lnTo>
                <a:lnTo>
                  <a:pt x="1" y="199"/>
                </a:lnTo>
                <a:lnTo>
                  <a:pt x="21" y="221"/>
                </a:lnTo>
                <a:lnTo>
                  <a:pt x="66" y="222"/>
                </a:lnTo>
                <a:lnTo>
                  <a:pt x="127" y="212"/>
                </a:lnTo>
                <a:lnTo>
                  <a:pt x="179" y="200"/>
                </a:lnTo>
                <a:lnTo>
                  <a:pt x="202" y="194"/>
                </a:lnTo>
                <a:lnTo>
                  <a:pt x="502" y="194"/>
                </a:lnTo>
                <a:lnTo>
                  <a:pt x="517" y="161"/>
                </a:lnTo>
                <a:lnTo>
                  <a:pt x="535" y="108"/>
                </a:lnTo>
                <a:lnTo>
                  <a:pt x="536" y="95"/>
                </a:lnTo>
                <a:lnTo>
                  <a:pt x="299" y="95"/>
                </a:lnTo>
                <a:lnTo>
                  <a:pt x="215" y="59"/>
                </a:lnTo>
                <a:lnTo>
                  <a:pt x="132" y="0"/>
                </a:lnTo>
                <a:close/>
                <a:moveTo>
                  <a:pt x="507" y="32"/>
                </a:moveTo>
                <a:lnTo>
                  <a:pt x="457" y="40"/>
                </a:lnTo>
                <a:lnTo>
                  <a:pt x="388" y="62"/>
                </a:lnTo>
                <a:lnTo>
                  <a:pt x="326" y="85"/>
                </a:lnTo>
                <a:lnTo>
                  <a:pt x="299" y="95"/>
                </a:lnTo>
                <a:lnTo>
                  <a:pt x="536" y="95"/>
                </a:lnTo>
                <a:lnTo>
                  <a:pt x="539" y="68"/>
                </a:lnTo>
                <a:lnTo>
                  <a:pt x="530" y="43"/>
                </a:lnTo>
                <a:lnTo>
                  <a:pt x="507" y="32"/>
                </a:lnTo>
                <a:close/>
              </a:path>
            </a:pathLst>
          </a:custGeom>
          <a:solidFill>
            <a:srgbClr val="FAA61A"/>
          </a:solidFill>
          <a:ln>
            <a:noFill/>
          </a:ln>
          <a:extLst>
            <a:ext uri="{91240B29-F687-4F45-9708-019B960494DF}">
              <a14:hiddenLine xmlns:a14="http://schemas.microsoft.com/office/drawing/2010/main" w="9525">
                <a:solidFill>
                  <a:srgbClr val="000000"/>
                </a:solidFill>
                <a:round/>
                <a:headEnd/>
                <a:tailEnd/>
              </a14:hiddenLine>
            </a:ext>
          </a:extLst>
        </xdr:spPr>
      </xdr:sp>
      <xdr:pic>
        <xdr:nvPicPr>
          <xdr:cNvPr id="23" name="図 22">
            <a:extLst>
              <a:ext uri="{FF2B5EF4-FFF2-40B4-BE49-F238E27FC236}">
                <a16:creationId xmlns:a16="http://schemas.microsoft.com/office/drawing/2014/main" id="{4F3454D4-29ED-D347-0874-63D38F50675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986" y="2535"/>
            <a:ext cx="281" cy="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136" name="AutoShape 88">
            <a:extLst>
              <a:ext uri="{FF2B5EF4-FFF2-40B4-BE49-F238E27FC236}">
                <a16:creationId xmlns:a16="http://schemas.microsoft.com/office/drawing/2014/main" id="{7AD3568E-F366-E2BD-0CDE-61ECA10C8468}"/>
              </a:ext>
            </a:extLst>
          </xdr:cNvPr>
          <xdr:cNvSpPr>
            <a:spLocks/>
          </xdr:cNvSpPr>
        </xdr:nvSpPr>
        <xdr:spPr bwMode="auto">
          <a:xfrm>
            <a:off x="3472" y="2425"/>
            <a:ext cx="848" cy="254"/>
          </a:xfrm>
          <a:custGeom>
            <a:avLst/>
            <a:gdLst>
              <a:gd name="T0" fmla="+- 0 3952 3472"/>
              <a:gd name="T1" fmla="*/ T0 w 848"/>
              <a:gd name="T2" fmla="+- 0 2594 2426"/>
              <a:gd name="T3" fmla="*/ 2594 h 254"/>
              <a:gd name="T4" fmla="+- 0 3585 3472"/>
              <a:gd name="T5" fmla="*/ T4 w 848"/>
              <a:gd name="T6" fmla="+- 0 2594 2426"/>
              <a:gd name="T7" fmla="*/ 2594 h 254"/>
              <a:gd name="T8" fmla="+- 0 3585 3472"/>
              <a:gd name="T9" fmla="*/ T8 w 848"/>
              <a:gd name="T10" fmla="+- 0 2607 2426"/>
              <a:gd name="T11" fmla="*/ 2607 h 254"/>
              <a:gd name="T12" fmla="+- 0 3595 3472"/>
              <a:gd name="T13" fmla="*/ T12 w 848"/>
              <a:gd name="T14" fmla="+- 0 2635 2426"/>
              <a:gd name="T15" fmla="*/ 2635 h 254"/>
              <a:gd name="T16" fmla="+- 0 3632 3472"/>
              <a:gd name="T17" fmla="*/ T16 w 848"/>
              <a:gd name="T18" fmla="+- 0 2664 2426"/>
              <a:gd name="T19" fmla="*/ 2664 h 254"/>
              <a:gd name="T20" fmla="+- 0 3715 3472"/>
              <a:gd name="T21" fmla="*/ T20 w 848"/>
              <a:gd name="T22" fmla="+- 0 2679 2426"/>
              <a:gd name="T23" fmla="*/ 2679 h 254"/>
              <a:gd name="T24" fmla="+- 0 3808 3472"/>
              <a:gd name="T25" fmla="*/ T24 w 848"/>
              <a:gd name="T26" fmla="+- 0 2676 2426"/>
              <a:gd name="T27" fmla="*/ 2676 h 254"/>
              <a:gd name="T28" fmla="+- 0 3871 3472"/>
              <a:gd name="T29" fmla="*/ T28 w 848"/>
              <a:gd name="T30" fmla="+- 0 2664 2426"/>
              <a:gd name="T31" fmla="*/ 2664 h 254"/>
              <a:gd name="T32" fmla="+- 0 3909 3472"/>
              <a:gd name="T33" fmla="*/ T32 w 848"/>
              <a:gd name="T34" fmla="+- 0 2647 2426"/>
              <a:gd name="T35" fmla="*/ 2647 h 254"/>
              <a:gd name="T36" fmla="+- 0 3927 3472"/>
              <a:gd name="T37" fmla="*/ T36 w 848"/>
              <a:gd name="T38" fmla="+- 0 2631 2426"/>
              <a:gd name="T39" fmla="*/ 2631 h 254"/>
              <a:gd name="T40" fmla="+- 0 3935 3472"/>
              <a:gd name="T41" fmla="*/ T40 w 848"/>
              <a:gd name="T42" fmla="+- 0 2617 2426"/>
              <a:gd name="T43" fmla="*/ 2617 h 254"/>
              <a:gd name="T44" fmla="+- 0 3942 3472"/>
              <a:gd name="T45" fmla="*/ T44 w 848"/>
              <a:gd name="T46" fmla="+- 0 2601 2426"/>
              <a:gd name="T47" fmla="*/ 2601 h 254"/>
              <a:gd name="T48" fmla="+- 0 3952 3472"/>
              <a:gd name="T49" fmla="*/ T48 w 848"/>
              <a:gd name="T50" fmla="+- 0 2594 2426"/>
              <a:gd name="T51" fmla="*/ 2594 h 254"/>
              <a:gd name="T52" fmla="+- 0 3472 3472"/>
              <a:gd name="T53" fmla="*/ T52 w 848"/>
              <a:gd name="T54" fmla="+- 0 2441 2426"/>
              <a:gd name="T55" fmla="*/ 2441 h 254"/>
              <a:gd name="T56" fmla="+- 0 3476 3472"/>
              <a:gd name="T57" fmla="*/ T56 w 848"/>
              <a:gd name="T58" fmla="+- 0 2466 2426"/>
              <a:gd name="T59" fmla="*/ 2466 h 254"/>
              <a:gd name="T60" fmla="+- 0 3485 3472"/>
              <a:gd name="T61" fmla="*/ T60 w 848"/>
              <a:gd name="T62" fmla="+- 0 2519 2426"/>
              <a:gd name="T63" fmla="*/ 2519 h 254"/>
              <a:gd name="T64" fmla="+- 0 3495 3472"/>
              <a:gd name="T65" fmla="*/ T64 w 848"/>
              <a:gd name="T66" fmla="+- 0 2572 2426"/>
              <a:gd name="T67" fmla="*/ 2572 h 254"/>
              <a:gd name="T68" fmla="+- 0 3502 3472"/>
              <a:gd name="T69" fmla="*/ T68 w 848"/>
              <a:gd name="T70" fmla="+- 0 2596 2426"/>
              <a:gd name="T71" fmla="*/ 2596 h 254"/>
              <a:gd name="T72" fmla="+- 0 3585 3472"/>
              <a:gd name="T73" fmla="*/ T72 w 848"/>
              <a:gd name="T74" fmla="+- 0 2594 2426"/>
              <a:gd name="T75" fmla="*/ 2594 h 254"/>
              <a:gd name="T76" fmla="+- 0 3952 3472"/>
              <a:gd name="T77" fmla="*/ T76 w 848"/>
              <a:gd name="T78" fmla="+- 0 2594 2426"/>
              <a:gd name="T79" fmla="*/ 2594 h 254"/>
              <a:gd name="T80" fmla="+- 0 3958 3472"/>
              <a:gd name="T81" fmla="*/ T80 w 848"/>
              <a:gd name="T82" fmla="+- 0 2589 2426"/>
              <a:gd name="T83" fmla="*/ 2589 h 254"/>
              <a:gd name="T84" fmla="+- 0 3992 3472"/>
              <a:gd name="T85" fmla="*/ T84 w 848"/>
              <a:gd name="T86" fmla="+- 0 2584 2426"/>
              <a:gd name="T87" fmla="*/ 2584 h 254"/>
              <a:gd name="T88" fmla="+- 0 4300 3472"/>
              <a:gd name="T89" fmla="*/ T88 w 848"/>
              <a:gd name="T90" fmla="+- 0 2584 2426"/>
              <a:gd name="T91" fmla="*/ 2584 h 254"/>
              <a:gd name="T92" fmla="+- 0 4320 3472"/>
              <a:gd name="T93" fmla="*/ T92 w 848"/>
              <a:gd name="T94" fmla="+- 0 2496 2426"/>
              <a:gd name="T95" fmla="*/ 2496 h 254"/>
              <a:gd name="T96" fmla="+- 0 4203 3472"/>
              <a:gd name="T97" fmla="*/ T96 w 848"/>
              <a:gd name="T98" fmla="+- 0 2474 2426"/>
              <a:gd name="T99" fmla="*/ 2474 h 254"/>
              <a:gd name="T100" fmla="+- 0 3667 3472"/>
              <a:gd name="T101" fmla="*/ T100 w 848"/>
              <a:gd name="T102" fmla="+- 0 2474 2426"/>
              <a:gd name="T103" fmla="*/ 2474 h 254"/>
              <a:gd name="T104" fmla="+- 0 3472 3472"/>
              <a:gd name="T105" fmla="*/ T104 w 848"/>
              <a:gd name="T106" fmla="+- 0 2441 2426"/>
              <a:gd name="T107" fmla="*/ 2441 h 254"/>
              <a:gd name="T108" fmla="+- 0 3834 3472"/>
              <a:gd name="T109" fmla="*/ T108 w 848"/>
              <a:gd name="T110" fmla="+- 0 2426 2426"/>
              <a:gd name="T111" fmla="*/ 2426 h 254"/>
              <a:gd name="T112" fmla="+- 0 3772 3472"/>
              <a:gd name="T113" fmla="*/ T112 w 848"/>
              <a:gd name="T114" fmla="+- 0 2431 2426"/>
              <a:gd name="T115" fmla="*/ 2431 h 254"/>
              <a:gd name="T116" fmla="+- 0 3703 3472"/>
              <a:gd name="T117" fmla="*/ T116 w 848"/>
              <a:gd name="T118" fmla="+- 0 2449 2426"/>
              <a:gd name="T119" fmla="*/ 2449 h 254"/>
              <a:gd name="T120" fmla="+- 0 3673 3472"/>
              <a:gd name="T121" fmla="*/ T120 w 848"/>
              <a:gd name="T122" fmla="+- 0 2462 2426"/>
              <a:gd name="T123" fmla="*/ 2462 h 254"/>
              <a:gd name="T124" fmla="+- 0 3666 3472"/>
              <a:gd name="T125" fmla="*/ T124 w 848"/>
              <a:gd name="T126" fmla="+- 0 2471 2426"/>
              <a:gd name="T127" fmla="*/ 2471 h 254"/>
              <a:gd name="T128" fmla="+- 0 3667 3472"/>
              <a:gd name="T129" fmla="*/ T128 w 848"/>
              <a:gd name="T130" fmla="+- 0 2474 2426"/>
              <a:gd name="T131" fmla="*/ 2474 h 254"/>
              <a:gd name="T132" fmla="+- 0 4203 3472"/>
              <a:gd name="T133" fmla="*/ T132 w 848"/>
              <a:gd name="T134" fmla="+- 0 2474 2426"/>
              <a:gd name="T135" fmla="*/ 2474 h 254"/>
              <a:gd name="T136" fmla="+- 0 4168 3472"/>
              <a:gd name="T137" fmla="*/ T136 w 848"/>
              <a:gd name="T138" fmla="+- 0 2467 2426"/>
              <a:gd name="T139" fmla="*/ 2467 h 254"/>
              <a:gd name="T140" fmla="+- 0 4081 3472"/>
              <a:gd name="T141" fmla="*/ T140 w 848"/>
              <a:gd name="T142" fmla="+- 0 2451 2426"/>
              <a:gd name="T143" fmla="*/ 2451 h 254"/>
              <a:gd name="T144" fmla="+- 0 3993 3472"/>
              <a:gd name="T145" fmla="*/ T144 w 848"/>
              <a:gd name="T146" fmla="+- 0 2438 2426"/>
              <a:gd name="T147" fmla="*/ 2438 h 254"/>
              <a:gd name="T148" fmla="+- 0 3909 3472"/>
              <a:gd name="T149" fmla="*/ T148 w 848"/>
              <a:gd name="T150" fmla="+- 0 2429 2426"/>
              <a:gd name="T151" fmla="*/ 2429 h 254"/>
              <a:gd name="T152" fmla="+- 0 3834 3472"/>
              <a:gd name="T153" fmla="*/ T152 w 848"/>
              <a:gd name="T154" fmla="+- 0 2426 2426"/>
              <a:gd name="T155" fmla="*/ 2426 h 25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Lst>
            <a:rect l="0" t="0" r="r" b="b"/>
            <a:pathLst>
              <a:path w="848" h="254">
                <a:moveTo>
                  <a:pt x="480" y="168"/>
                </a:moveTo>
                <a:lnTo>
                  <a:pt x="113" y="168"/>
                </a:lnTo>
                <a:lnTo>
                  <a:pt x="113" y="181"/>
                </a:lnTo>
                <a:lnTo>
                  <a:pt x="123" y="209"/>
                </a:lnTo>
                <a:lnTo>
                  <a:pt x="160" y="238"/>
                </a:lnTo>
                <a:lnTo>
                  <a:pt x="243" y="253"/>
                </a:lnTo>
                <a:lnTo>
                  <a:pt x="336" y="250"/>
                </a:lnTo>
                <a:lnTo>
                  <a:pt x="399" y="238"/>
                </a:lnTo>
                <a:lnTo>
                  <a:pt x="437" y="221"/>
                </a:lnTo>
                <a:lnTo>
                  <a:pt x="455" y="205"/>
                </a:lnTo>
                <a:lnTo>
                  <a:pt x="463" y="191"/>
                </a:lnTo>
                <a:lnTo>
                  <a:pt x="470" y="175"/>
                </a:lnTo>
                <a:lnTo>
                  <a:pt x="480" y="168"/>
                </a:lnTo>
                <a:close/>
                <a:moveTo>
                  <a:pt x="0" y="15"/>
                </a:moveTo>
                <a:lnTo>
                  <a:pt x="4" y="40"/>
                </a:lnTo>
                <a:lnTo>
                  <a:pt x="13" y="93"/>
                </a:lnTo>
                <a:lnTo>
                  <a:pt x="23" y="146"/>
                </a:lnTo>
                <a:lnTo>
                  <a:pt x="30" y="170"/>
                </a:lnTo>
                <a:lnTo>
                  <a:pt x="113" y="168"/>
                </a:lnTo>
                <a:lnTo>
                  <a:pt x="480" y="168"/>
                </a:lnTo>
                <a:lnTo>
                  <a:pt x="486" y="163"/>
                </a:lnTo>
                <a:lnTo>
                  <a:pt x="520" y="158"/>
                </a:lnTo>
                <a:lnTo>
                  <a:pt x="828" y="158"/>
                </a:lnTo>
                <a:lnTo>
                  <a:pt x="848" y="70"/>
                </a:lnTo>
                <a:lnTo>
                  <a:pt x="731" y="48"/>
                </a:lnTo>
                <a:lnTo>
                  <a:pt x="195" y="48"/>
                </a:lnTo>
                <a:lnTo>
                  <a:pt x="0" y="15"/>
                </a:lnTo>
                <a:close/>
                <a:moveTo>
                  <a:pt x="362" y="0"/>
                </a:moveTo>
                <a:lnTo>
                  <a:pt x="300" y="5"/>
                </a:lnTo>
                <a:lnTo>
                  <a:pt x="231" y="23"/>
                </a:lnTo>
                <a:lnTo>
                  <a:pt x="201" y="36"/>
                </a:lnTo>
                <a:lnTo>
                  <a:pt x="194" y="45"/>
                </a:lnTo>
                <a:lnTo>
                  <a:pt x="195" y="48"/>
                </a:lnTo>
                <a:lnTo>
                  <a:pt x="731" y="48"/>
                </a:lnTo>
                <a:lnTo>
                  <a:pt x="696" y="41"/>
                </a:lnTo>
                <a:lnTo>
                  <a:pt x="609" y="25"/>
                </a:lnTo>
                <a:lnTo>
                  <a:pt x="521" y="12"/>
                </a:lnTo>
                <a:lnTo>
                  <a:pt x="437" y="3"/>
                </a:lnTo>
                <a:lnTo>
                  <a:pt x="362" y="0"/>
                </a:lnTo>
                <a:close/>
              </a:path>
            </a:pathLst>
          </a:custGeom>
          <a:solidFill>
            <a:srgbClr val="FEDCBE"/>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37" name="AutoShape 89">
            <a:extLst>
              <a:ext uri="{FF2B5EF4-FFF2-40B4-BE49-F238E27FC236}">
                <a16:creationId xmlns:a16="http://schemas.microsoft.com/office/drawing/2014/main" id="{D675DE4B-EBE6-0620-914C-A7435F8B937A}"/>
              </a:ext>
            </a:extLst>
          </xdr:cNvPr>
          <xdr:cNvSpPr>
            <a:spLocks/>
          </xdr:cNvSpPr>
        </xdr:nvSpPr>
        <xdr:spPr bwMode="auto">
          <a:xfrm>
            <a:off x="1762" y="1557"/>
            <a:ext cx="2831" cy="1361"/>
          </a:xfrm>
          <a:custGeom>
            <a:avLst/>
            <a:gdLst>
              <a:gd name="T0" fmla="+- 0 3020 1762"/>
              <a:gd name="T1" fmla="*/ T0 w 2831"/>
              <a:gd name="T2" fmla="+- 0 1558 1558"/>
              <a:gd name="T3" fmla="*/ 1558 h 1361"/>
              <a:gd name="T4" fmla="+- 0 2890 1762"/>
              <a:gd name="T5" fmla="*/ T4 w 2831"/>
              <a:gd name="T6" fmla="+- 0 1559 1558"/>
              <a:gd name="T7" fmla="*/ 1559 h 1361"/>
              <a:gd name="T8" fmla="+- 0 1922 1762"/>
              <a:gd name="T9" fmla="*/ T8 w 2831"/>
              <a:gd name="T10" fmla="+- 0 1598 1558"/>
              <a:gd name="T11" fmla="*/ 1598 h 1361"/>
              <a:gd name="T12" fmla="+- 0 1895 1762"/>
              <a:gd name="T13" fmla="*/ T12 w 2831"/>
              <a:gd name="T14" fmla="+- 0 1599 1558"/>
              <a:gd name="T15" fmla="*/ 1599 h 1361"/>
              <a:gd name="T16" fmla="+- 0 1853 1762"/>
              <a:gd name="T17" fmla="*/ T16 w 2831"/>
              <a:gd name="T18" fmla="+- 0 1605 1558"/>
              <a:gd name="T19" fmla="*/ 1605 h 1361"/>
              <a:gd name="T20" fmla="+- 0 1826 1762"/>
              <a:gd name="T21" fmla="*/ T20 w 2831"/>
              <a:gd name="T22" fmla="+- 0 1619 1558"/>
              <a:gd name="T23" fmla="*/ 1619 h 1361"/>
              <a:gd name="T24" fmla="+- 0 1810 1762"/>
              <a:gd name="T25" fmla="*/ T24 w 2831"/>
              <a:gd name="T26" fmla="+- 0 1633 1558"/>
              <a:gd name="T27" fmla="*/ 1633 h 1361"/>
              <a:gd name="T28" fmla="+- 0 1805 1762"/>
              <a:gd name="T29" fmla="*/ T28 w 2831"/>
              <a:gd name="T30" fmla="+- 0 1639 1558"/>
              <a:gd name="T31" fmla="*/ 1639 h 1361"/>
              <a:gd name="T32" fmla="+- 0 1779 1762"/>
              <a:gd name="T33" fmla="*/ T32 w 2831"/>
              <a:gd name="T34" fmla="+- 0 1697 1558"/>
              <a:gd name="T35" fmla="*/ 1697 h 1361"/>
              <a:gd name="T36" fmla="+- 0 1766 1762"/>
              <a:gd name="T37" fmla="*/ T36 w 2831"/>
              <a:gd name="T38" fmla="+- 0 1770 1558"/>
              <a:gd name="T39" fmla="*/ 1770 h 1361"/>
              <a:gd name="T40" fmla="+- 0 1762 1762"/>
              <a:gd name="T41" fmla="*/ T40 w 2831"/>
              <a:gd name="T42" fmla="+- 0 1849 1558"/>
              <a:gd name="T43" fmla="*/ 1849 h 1361"/>
              <a:gd name="T44" fmla="+- 0 1764 1762"/>
              <a:gd name="T45" fmla="*/ T44 w 2831"/>
              <a:gd name="T46" fmla="+- 0 1926 1558"/>
              <a:gd name="T47" fmla="*/ 1926 h 1361"/>
              <a:gd name="T48" fmla="+- 0 1770 1762"/>
              <a:gd name="T49" fmla="*/ T48 w 2831"/>
              <a:gd name="T50" fmla="+- 0 1994 1558"/>
              <a:gd name="T51" fmla="*/ 1994 h 1361"/>
              <a:gd name="T52" fmla="+- 0 1776 1762"/>
              <a:gd name="T53" fmla="*/ T52 w 2831"/>
              <a:gd name="T54" fmla="+- 0 2034 1558"/>
              <a:gd name="T55" fmla="*/ 2034 h 1361"/>
              <a:gd name="T56" fmla="+- 0 1788 1762"/>
              <a:gd name="T57" fmla="*/ T56 w 2831"/>
              <a:gd name="T58" fmla="+- 0 2097 1558"/>
              <a:gd name="T59" fmla="*/ 2097 h 1361"/>
              <a:gd name="T60" fmla="+- 0 1804 1762"/>
              <a:gd name="T61" fmla="*/ T60 w 2831"/>
              <a:gd name="T62" fmla="+- 0 2177 1558"/>
              <a:gd name="T63" fmla="*/ 2177 h 1361"/>
              <a:gd name="T64" fmla="+- 0 1824 1762"/>
              <a:gd name="T65" fmla="*/ T64 w 2831"/>
              <a:gd name="T66" fmla="+- 0 2269 1558"/>
              <a:gd name="T67" fmla="*/ 2269 h 1361"/>
              <a:gd name="T68" fmla="+- 0 1847 1762"/>
              <a:gd name="T69" fmla="*/ T68 w 2831"/>
              <a:gd name="T70" fmla="+- 0 2368 1558"/>
              <a:gd name="T71" fmla="*/ 2368 h 1361"/>
              <a:gd name="T72" fmla="+- 0 1871 1762"/>
              <a:gd name="T73" fmla="*/ T72 w 2831"/>
              <a:gd name="T74" fmla="+- 0 2469 1558"/>
              <a:gd name="T75" fmla="*/ 2469 h 1361"/>
              <a:gd name="T76" fmla="+- 0 1895 1762"/>
              <a:gd name="T77" fmla="*/ T76 w 2831"/>
              <a:gd name="T78" fmla="+- 0 2566 1558"/>
              <a:gd name="T79" fmla="*/ 2566 h 1361"/>
              <a:gd name="T80" fmla="+- 0 1918 1762"/>
              <a:gd name="T81" fmla="*/ T80 w 2831"/>
              <a:gd name="T82" fmla="+- 0 2654 1558"/>
              <a:gd name="T83" fmla="*/ 2654 h 1361"/>
              <a:gd name="T84" fmla="+- 0 1939 1762"/>
              <a:gd name="T85" fmla="*/ T84 w 2831"/>
              <a:gd name="T86" fmla="+- 0 2729 1558"/>
              <a:gd name="T87" fmla="*/ 2729 h 1361"/>
              <a:gd name="T88" fmla="+- 0 1957 1762"/>
              <a:gd name="T89" fmla="*/ T88 w 2831"/>
              <a:gd name="T90" fmla="+- 0 2784 1558"/>
              <a:gd name="T91" fmla="*/ 2784 h 1361"/>
              <a:gd name="T92" fmla="+- 0 1970 1762"/>
              <a:gd name="T93" fmla="*/ T92 w 2831"/>
              <a:gd name="T94" fmla="+- 0 2814 1558"/>
              <a:gd name="T95" fmla="*/ 2814 h 1361"/>
              <a:gd name="T96" fmla="+- 0 2009 1762"/>
              <a:gd name="T97" fmla="*/ T96 w 2831"/>
              <a:gd name="T98" fmla="+- 0 2856 1558"/>
              <a:gd name="T99" fmla="*/ 2856 h 1361"/>
              <a:gd name="T100" fmla="+- 0 2060 1762"/>
              <a:gd name="T101" fmla="*/ T100 w 2831"/>
              <a:gd name="T102" fmla="+- 0 2889 1558"/>
              <a:gd name="T103" fmla="*/ 2889 h 1361"/>
              <a:gd name="T104" fmla="+- 0 2111 1762"/>
              <a:gd name="T105" fmla="*/ T104 w 2831"/>
              <a:gd name="T106" fmla="+- 0 2911 1558"/>
              <a:gd name="T107" fmla="*/ 2911 h 1361"/>
              <a:gd name="T108" fmla="+- 0 2150 1762"/>
              <a:gd name="T109" fmla="*/ T108 w 2831"/>
              <a:gd name="T110" fmla="+- 0 2919 1558"/>
              <a:gd name="T111" fmla="*/ 2919 h 1361"/>
              <a:gd name="T112" fmla="+- 0 4535 1762"/>
              <a:gd name="T113" fmla="*/ T112 w 2831"/>
              <a:gd name="T114" fmla="+- 0 2914 1558"/>
              <a:gd name="T115" fmla="*/ 2914 h 1361"/>
              <a:gd name="T116" fmla="+- 0 4572 1762"/>
              <a:gd name="T117" fmla="*/ T116 w 2831"/>
              <a:gd name="T118" fmla="+- 0 2908 1558"/>
              <a:gd name="T119" fmla="*/ 2908 h 1361"/>
              <a:gd name="T120" fmla="+- 0 4589 1762"/>
              <a:gd name="T121" fmla="*/ T120 w 2831"/>
              <a:gd name="T122" fmla="+- 0 2891 1558"/>
              <a:gd name="T123" fmla="*/ 2891 h 1361"/>
              <a:gd name="T124" fmla="+- 0 4593 1762"/>
              <a:gd name="T125" fmla="*/ T124 w 2831"/>
              <a:gd name="T126" fmla="+- 0 2868 1558"/>
              <a:gd name="T127" fmla="*/ 2868 h 1361"/>
              <a:gd name="T128" fmla="+- 0 4590 1762"/>
              <a:gd name="T129" fmla="*/ T128 w 2831"/>
              <a:gd name="T130" fmla="+- 0 2839 1558"/>
              <a:gd name="T131" fmla="*/ 2839 h 1361"/>
              <a:gd name="T132" fmla="+- 0 4589 1762"/>
              <a:gd name="T133" fmla="*/ T132 w 2831"/>
              <a:gd name="T134" fmla="+- 0 2811 1558"/>
              <a:gd name="T135" fmla="*/ 2811 h 1361"/>
              <a:gd name="T136" fmla="+- 0 4587 1762"/>
              <a:gd name="T137" fmla="*/ T136 w 2831"/>
              <a:gd name="T138" fmla="+- 0 2790 1558"/>
              <a:gd name="T139" fmla="*/ 2790 h 1361"/>
              <a:gd name="T140" fmla="+- 0 4577 1762"/>
              <a:gd name="T141" fmla="*/ T140 w 2831"/>
              <a:gd name="T142" fmla="+- 0 2779 1558"/>
              <a:gd name="T143" fmla="*/ 2779 h 1361"/>
              <a:gd name="T144" fmla="+- 0 3555 1762"/>
              <a:gd name="T145" fmla="*/ T144 w 2831"/>
              <a:gd name="T146" fmla="+- 0 2779 1558"/>
              <a:gd name="T147" fmla="*/ 2779 h 1361"/>
              <a:gd name="T148" fmla="+- 0 3517 1762"/>
              <a:gd name="T149" fmla="*/ T148 w 2831"/>
              <a:gd name="T150" fmla="+- 0 2632 1558"/>
              <a:gd name="T151" fmla="*/ 2632 h 1361"/>
              <a:gd name="T152" fmla="+- 0 3430 1762"/>
              <a:gd name="T153" fmla="*/ T152 w 2831"/>
              <a:gd name="T154" fmla="+- 0 2299 1558"/>
              <a:gd name="T155" fmla="*/ 2299 h 1361"/>
              <a:gd name="T156" fmla="+- 0 3336 1762"/>
              <a:gd name="T157" fmla="*/ T156 w 2831"/>
              <a:gd name="T158" fmla="+- 0 1944 1558"/>
              <a:gd name="T159" fmla="*/ 1944 h 1361"/>
              <a:gd name="T160" fmla="+- 0 3275 1762"/>
              <a:gd name="T161" fmla="*/ T160 w 2831"/>
              <a:gd name="T162" fmla="+- 0 1729 1558"/>
              <a:gd name="T163" fmla="*/ 1729 h 1361"/>
              <a:gd name="T164" fmla="+- 0 3253 1762"/>
              <a:gd name="T165" fmla="*/ T164 w 2831"/>
              <a:gd name="T166" fmla="+- 0 1674 1558"/>
              <a:gd name="T167" fmla="*/ 1674 h 1361"/>
              <a:gd name="T168" fmla="+- 0 3224 1762"/>
              <a:gd name="T169" fmla="*/ T168 w 2831"/>
              <a:gd name="T170" fmla="+- 0 1628 1558"/>
              <a:gd name="T171" fmla="*/ 1628 h 1361"/>
              <a:gd name="T172" fmla="+- 0 3180 1762"/>
              <a:gd name="T173" fmla="*/ T172 w 2831"/>
              <a:gd name="T174" fmla="+- 0 1593 1558"/>
              <a:gd name="T175" fmla="*/ 1593 h 1361"/>
              <a:gd name="T176" fmla="+- 0 3114 1762"/>
              <a:gd name="T177" fmla="*/ T176 w 2831"/>
              <a:gd name="T178" fmla="+- 0 1570 1558"/>
              <a:gd name="T179" fmla="*/ 1570 h 1361"/>
              <a:gd name="T180" fmla="+- 0 3020 1762"/>
              <a:gd name="T181" fmla="*/ T180 w 2831"/>
              <a:gd name="T182" fmla="+- 0 1558 1558"/>
              <a:gd name="T183" fmla="*/ 1558 h 1361"/>
              <a:gd name="T184" fmla="+- 0 4540 1762"/>
              <a:gd name="T185" fmla="*/ T184 w 2831"/>
              <a:gd name="T186" fmla="+- 0 2774 1558"/>
              <a:gd name="T187" fmla="*/ 2774 h 1361"/>
              <a:gd name="T188" fmla="+- 0 4359 1762"/>
              <a:gd name="T189" fmla="*/ T188 w 2831"/>
              <a:gd name="T190" fmla="+- 0 2777 1558"/>
              <a:gd name="T191" fmla="*/ 2777 h 1361"/>
              <a:gd name="T192" fmla="+- 0 3555 1762"/>
              <a:gd name="T193" fmla="*/ T192 w 2831"/>
              <a:gd name="T194" fmla="+- 0 2779 1558"/>
              <a:gd name="T195" fmla="*/ 2779 h 1361"/>
              <a:gd name="T196" fmla="+- 0 4577 1762"/>
              <a:gd name="T197" fmla="*/ T196 w 2831"/>
              <a:gd name="T198" fmla="+- 0 2779 1558"/>
              <a:gd name="T199" fmla="*/ 2779 h 1361"/>
              <a:gd name="T200" fmla="+- 0 4574 1762"/>
              <a:gd name="T201" fmla="*/ T200 w 2831"/>
              <a:gd name="T202" fmla="+- 0 2776 1558"/>
              <a:gd name="T203" fmla="*/ 2776 h 1361"/>
              <a:gd name="T204" fmla="+- 0 4540 1762"/>
              <a:gd name="T205" fmla="*/ T204 w 2831"/>
              <a:gd name="T206" fmla="+- 0 2774 1558"/>
              <a:gd name="T207" fmla="*/ 2774 h 1361"/>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 ang="0">
                <a:pos x="T169" y="T171"/>
              </a:cxn>
              <a:cxn ang="0">
                <a:pos x="T173" y="T175"/>
              </a:cxn>
              <a:cxn ang="0">
                <a:pos x="T177" y="T179"/>
              </a:cxn>
              <a:cxn ang="0">
                <a:pos x="T181" y="T183"/>
              </a:cxn>
              <a:cxn ang="0">
                <a:pos x="T185" y="T187"/>
              </a:cxn>
              <a:cxn ang="0">
                <a:pos x="T189" y="T191"/>
              </a:cxn>
              <a:cxn ang="0">
                <a:pos x="T193" y="T195"/>
              </a:cxn>
              <a:cxn ang="0">
                <a:pos x="T197" y="T199"/>
              </a:cxn>
              <a:cxn ang="0">
                <a:pos x="T201" y="T203"/>
              </a:cxn>
              <a:cxn ang="0">
                <a:pos x="T205" y="T207"/>
              </a:cxn>
            </a:cxnLst>
            <a:rect l="0" t="0" r="r" b="b"/>
            <a:pathLst>
              <a:path w="2831" h="1361">
                <a:moveTo>
                  <a:pt x="1258" y="0"/>
                </a:moveTo>
                <a:lnTo>
                  <a:pt x="1128" y="1"/>
                </a:lnTo>
                <a:lnTo>
                  <a:pt x="160" y="40"/>
                </a:lnTo>
                <a:lnTo>
                  <a:pt x="133" y="41"/>
                </a:lnTo>
                <a:lnTo>
                  <a:pt x="91" y="47"/>
                </a:lnTo>
                <a:lnTo>
                  <a:pt x="64" y="61"/>
                </a:lnTo>
                <a:lnTo>
                  <a:pt x="48" y="75"/>
                </a:lnTo>
                <a:lnTo>
                  <a:pt x="43" y="81"/>
                </a:lnTo>
                <a:lnTo>
                  <a:pt x="17" y="139"/>
                </a:lnTo>
                <a:lnTo>
                  <a:pt x="4" y="212"/>
                </a:lnTo>
                <a:lnTo>
                  <a:pt x="0" y="291"/>
                </a:lnTo>
                <a:lnTo>
                  <a:pt x="2" y="368"/>
                </a:lnTo>
                <a:lnTo>
                  <a:pt x="8" y="436"/>
                </a:lnTo>
                <a:lnTo>
                  <a:pt x="14" y="476"/>
                </a:lnTo>
                <a:lnTo>
                  <a:pt x="26" y="539"/>
                </a:lnTo>
                <a:lnTo>
                  <a:pt x="42" y="619"/>
                </a:lnTo>
                <a:lnTo>
                  <a:pt x="62" y="711"/>
                </a:lnTo>
                <a:lnTo>
                  <a:pt x="85" y="810"/>
                </a:lnTo>
                <a:lnTo>
                  <a:pt x="109" y="911"/>
                </a:lnTo>
                <a:lnTo>
                  <a:pt x="133" y="1008"/>
                </a:lnTo>
                <a:lnTo>
                  <a:pt x="156" y="1096"/>
                </a:lnTo>
                <a:lnTo>
                  <a:pt x="177" y="1171"/>
                </a:lnTo>
                <a:lnTo>
                  <a:pt x="195" y="1226"/>
                </a:lnTo>
                <a:lnTo>
                  <a:pt x="208" y="1256"/>
                </a:lnTo>
                <a:lnTo>
                  <a:pt x="247" y="1298"/>
                </a:lnTo>
                <a:lnTo>
                  <a:pt x="298" y="1331"/>
                </a:lnTo>
                <a:lnTo>
                  <a:pt x="349" y="1353"/>
                </a:lnTo>
                <a:lnTo>
                  <a:pt x="388" y="1361"/>
                </a:lnTo>
                <a:lnTo>
                  <a:pt x="2773" y="1356"/>
                </a:lnTo>
                <a:lnTo>
                  <a:pt x="2810" y="1350"/>
                </a:lnTo>
                <a:lnTo>
                  <a:pt x="2827" y="1333"/>
                </a:lnTo>
                <a:lnTo>
                  <a:pt x="2831" y="1310"/>
                </a:lnTo>
                <a:lnTo>
                  <a:pt x="2828" y="1281"/>
                </a:lnTo>
                <a:lnTo>
                  <a:pt x="2827" y="1253"/>
                </a:lnTo>
                <a:lnTo>
                  <a:pt x="2825" y="1232"/>
                </a:lnTo>
                <a:lnTo>
                  <a:pt x="2815" y="1221"/>
                </a:lnTo>
                <a:lnTo>
                  <a:pt x="1793" y="1221"/>
                </a:lnTo>
                <a:lnTo>
                  <a:pt x="1755" y="1074"/>
                </a:lnTo>
                <a:lnTo>
                  <a:pt x="1668" y="741"/>
                </a:lnTo>
                <a:lnTo>
                  <a:pt x="1574" y="386"/>
                </a:lnTo>
                <a:lnTo>
                  <a:pt x="1513" y="171"/>
                </a:lnTo>
                <a:lnTo>
                  <a:pt x="1491" y="116"/>
                </a:lnTo>
                <a:lnTo>
                  <a:pt x="1462" y="70"/>
                </a:lnTo>
                <a:lnTo>
                  <a:pt x="1418" y="35"/>
                </a:lnTo>
                <a:lnTo>
                  <a:pt x="1352" y="12"/>
                </a:lnTo>
                <a:lnTo>
                  <a:pt x="1258" y="0"/>
                </a:lnTo>
                <a:close/>
                <a:moveTo>
                  <a:pt x="2778" y="1216"/>
                </a:moveTo>
                <a:lnTo>
                  <a:pt x="2597" y="1219"/>
                </a:lnTo>
                <a:lnTo>
                  <a:pt x="1793" y="1221"/>
                </a:lnTo>
                <a:lnTo>
                  <a:pt x="2815" y="1221"/>
                </a:lnTo>
                <a:lnTo>
                  <a:pt x="2812" y="1218"/>
                </a:lnTo>
                <a:lnTo>
                  <a:pt x="2778" y="1216"/>
                </a:lnTo>
                <a:close/>
              </a:path>
            </a:pathLst>
          </a:custGeom>
          <a:solidFill>
            <a:srgbClr val="B8C99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38" name="AutoShape 90">
            <a:extLst>
              <a:ext uri="{FF2B5EF4-FFF2-40B4-BE49-F238E27FC236}">
                <a16:creationId xmlns:a16="http://schemas.microsoft.com/office/drawing/2014/main" id="{20993296-A13F-8C95-FFA9-9840D14F59F8}"/>
              </a:ext>
            </a:extLst>
          </xdr:cNvPr>
          <xdr:cNvSpPr>
            <a:spLocks/>
          </xdr:cNvSpPr>
        </xdr:nvSpPr>
        <xdr:spPr bwMode="auto">
          <a:xfrm>
            <a:off x="1743" y="1642"/>
            <a:ext cx="1726" cy="1276"/>
          </a:xfrm>
          <a:custGeom>
            <a:avLst/>
            <a:gdLst>
              <a:gd name="T0" fmla="+- 0 3376 1743"/>
              <a:gd name="T1" fmla="*/ T0 w 1726"/>
              <a:gd name="T2" fmla="+- 0 2909 1642"/>
              <a:gd name="T3" fmla="*/ 2909 h 1276"/>
              <a:gd name="T4" fmla="+- 0 2214 1743"/>
              <a:gd name="T5" fmla="*/ T4 w 1726"/>
              <a:gd name="T6" fmla="+- 0 2909 1642"/>
              <a:gd name="T7" fmla="*/ 2909 h 1276"/>
              <a:gd name="T8" fmla="+- 0 3035 1743"/>
              <a:gd name="T9" fmla="*/ T8 w 1726"/>
              <a:gd name="T10" fmla="+- 0 2917 1642"/>
              <a:gd name="T11" fmla="*/ 2917 h 1276"/>
              <a:gd name="T12" fmla="+- 0 3226 1743"/>
              <a:gd name="T13" fmla="*/ T12 w 1726"/>
              <a:gd name="T14" fmla="+- 0 2916 1642"/>
              <a:gd name="T15" fmla="*/ 2916 h 1276"/>
              <a:gd name="T16" fmla="+- 0 3304 1743"/>
              <a:gd name="T17" fmla="*/ T16 w 1726"/>
              <a:gd name="T18" fmla="+- 0 2913 1642"/>
              <a:gd name="T19" fmla="*/ 2913 h 1276"/>
              <a:gd name="T20" fmla="+- 0 3366 1743"/>
              <a:gd name="T21" fmla="*/ T20 w 1726"/>
              <a:gd name="T22" fmla="+- 0 2910 1642"/>
              <a:gd name="T23" fmla="*/ 2910 h 1276"/>
              <a:gd name="T24" fmla="+- 0 3376 1743"/>
              <a:gd name="T25" fmla="*/ T24 w 1726"/>
              <a:gd name="T26" fmla="+- 0 2909 1642"/>
              <a:gd name="T27" fmla="*/ 2909 h 1276"/>
              <a:gd name="T28" fmla="+- 0 3003 1743"/>
              <a:gd name="T29" fmla="*/ T28 w 1726"/>
              <a:gd name="T30" fmla="+- 0 1642 1642"/>
              <a:gd name="T31" fmla="*/ 1642 h 1276"/>
              <a:gd name="T32" fmla="+- 0 1892 1743"/>
              <a:gd name="T33" fmla="*/ T32 w 1726"/>
              <a:gd name="T34" fmla="+- 0 1667 1642"/>
              <a:gd name="T35" fmla="*/ 1667 h 1276"/>
              <a:gd name="T36" fmla="+- 0 1853 1743"/>
              <a:gd name="T37" fmla="*/ T36 w 1726"/>
              <a:gd name="T38" fmla="+- 0 1669 1642"/>
              <a:gd name="T39" fmla="*/ 1669 h 1276"/>
              <a:gd name="T40" fmla="+- 0 1809 1743"/>
              <a:gd name="T41" fmla="*/ T40 w 1726"/>
              <a:gd name="T42" fmla="+- 0 1677 1642"/>
              <a:gd name="T43" fmla="*/ 1677 h 1276"/>
              <a:gd name="T44" fmla="+- 0 1774 1743"/>
              <a:gd name="T45" fmla="*/ T44 w 1726"/>
              <a:gd name="T46" fmla="+- 0 1694 1642"/>
              <a:gd name="T47" fmla="*/ 1694 h 1276"/>
              <a:gd name="T48" fmla="+- 0 1751 1743"/>
              <a:gd name="T49" fmla="*/ T48 w 1726"/>
              <a:gd name="T50" fmla="+- 0 1722 1642"/>
              <a:gd name="T51" fmla="*/ 1722 h 1276"/>
              <a:gd name="T52" fmla="+- 0 1743 1743"/>
              <a:gd name="T53" fmla="*/ T52 w 1726"/>
              <a:gd name="T54" fmla="+- 0 1762 1642"/>
              <a:gd name="T55" fmla="*/ 1762 h 1276"/>
              <a:gd name="T56" fmla="+- 0 1746 1743"/>
              <a:gd name="T57" fmla="*/ T56 w 1726"/>
              <a:gd name="T58" fmla="+- 0 1788 1642"/>
              <a:gd name="T59" fmla="*/ 1788 h 1276"/>
              <a:gd name="T60" fmla="+- 0 1753 1743"/>
              <a:gd name="T61" fmla="*/ T60 w 1726"/>
              <a:gd name="T62" fmla="+- 0 1837 1642"/>
              <a:gd name="T63" fmla="*/ 1837 h 1276"/>
              <a:gd name="T64" fmla="+- 0 1765 1743"/>
              <a:gd name="T65" fmla="*/ T64 w 1726"/>
              <a:gd name="T66" fmla="+- 0 1905 1642"/>
              <a:gd name="T67" fmla="*/ 1905 h 1276"/>
              <a:gd name="T68" fmla="+- 0 1780 1743"/>
              <a:gd name="T69" fmla="*/ T68 w 1726"/>
              <a:gd name="T70" fmla="+- 0 1988 1642"/>
              <a:gd name="T71" fmla="*/ 1988 h 1276"/>
              <a:gd name="T72" fmla="+- 0 1797 1743"/>
              <a:gd name="T73" fmla="*/ T72 w 1726"/>
              <a:gd name="T74" fmla="+- 0 2082 1642"/>
              <a:gd name="T75" fmla="*/ 2082 h 1276"/>
              <a:gd name="T76" fmla="+- 0 1817 1743"/>
              <a:gd name="T77" fmla="*/ T76 w 1726"/>
              <a:gd name="T78" fmla="+- 0 2183 1642"/>
              <a:gd name="T79" fmla="*/ 2183 h 1276"/>
              <a:gd name="T80" fmla="+- 0 1838 1743"/>
              <a:gd name="T81" fmla="*/ T80 w 1726"/>
              <a:gd name="T82" fmla="+- 0 2289 1642"/>
              <a:gd name="T83" fmla="*/ 2289 h 1276"/>
              <a:gd name="T84" fmla="+- 0 1860 1743"/>
              <a:gd name="T85" fmla="*/ T84 w 1726"/>
              <a:gd name="T86" fmla="+- 0 2394 1642"/>
              <a:gd name="T87" fmla="*/ 2394 h 1276"/>
              <a:gd name="T88" fmla="+- 0 1882 1743"/>
              <a:gd name="T89" fmla="*/ T88 w 1726"/>
              <a:gd name="T90" fmla="+- 0 2496 1642"/>
              <a:gd name="T91" fmla="*/ 2496 h 1276"/>
              <a:gd name="T92" fmla="+- 0 1903 1743"/>
              <a:gd name="T93" fmla="*/ T92 w 1726"/>
              <a:gd name="T94" fmla="+- 0 2590 1642"/>
              <a:gd name="T95" fmla="*/ 2590 h 1276"/>
              <a:gd name="T96" fmla="+- 0 1923 1743"/>
              <a:gd name="T97" fmla="*/ T96 w 1726"/>
              <a:gd name="T98" fmla="+- 0 2672 1642"/>
              <a:gd name="T99" fmla="*/ 2672 h 1276"/>
              <a:gd name="T100" fmla="+- 0 1942 1743"/>
              <a:gd name="T101" fmla="*/ T100 w 1726"/>
              <a:gd name="T102" fmla="+- 0 2740 1642"/>
              <a:gd name="T103" fmla="*/ 2740 h 1276"/>
              <a:gd name="T104" fmla="+- 0 1957 1743"/>
              <a:gd name="T105" fmla="*/ T104 w 1726"/>
              <a:gd name="T106" fmla="+- 0 2788 1642"/>
              <a:gd name="T107" fmla="*/ 2788 h 1276"/>
              <a:gd name="T108" fmla="+- 0 1970 1743"/>
              <a:gd name="T109" fmla="*/ T108 w 1726"/>
              <a:gd name="T110" fmla="+- 0 2814 1642"/>
              <a:gd name="T111" fmla="*/ 2814 h 1276"/>
              <a:gd name="T112" fmla="+- 0 2016 1743"/>
              <a:gd name="T113" fmla="*/ T112 w 1726"/>
              <a:gd name="T114" fmla="+- 0 2855 1642"/>
              <a:gd name="T115" fmla="*/ 2855 h 1276"/>
              <a:gd name="T116" fmla="+- 0 2074 1743"/>
              <a:gd name="T117" fmla="*/ T116 w 1726"/>
              <a:gd name="T118" fmla="+- 0 2886 1642"/>
              <a:gd name="T119" fmla="*/ 2886 h 1276"/>
              <a:gd name="T120" fmla="+- 0 2135 1743"/>
              <a:gd name="T121" fmla="*/ T120 w 1726"/>
              <a:gd name="T122" fmla="+- 0 2904 1642"/>
              <a:gd name="T123" fmla="*/ 2904 h 1276"/>
              <a:gd name="T124" fmla="+- 0 2190 1743"/>
              <a:gd name="T125" fmla="*/ T124 w 1726"/>
              <a:gd name="T126" fmla="+- 0 2909 1642"/>
              <a:gd name="T127" fmla="*/ 2909 h 1276"/>
              <a:gd name="T128" fmla="+- 0 2214 1743"/>
              <a:gd name="T129" fmla="*/ T128 w 1726"/>
              <a:gd name="T130" fmla="+- 0 2909 1642"/>
              <a:gd name="T131" fmla="*/ 2909 h 1276"/>
              <a:gd name="T132" fmla="+- 0 3376 1743"/>
              <a:gd name="T133" fmla="*/ T132 w 1726"/>
              <a:gd name="T134" fmla="+- 0 2909 1642"/>
              <a:gd name="T135" fmla="*/ 2909 h 1276"/>
              <a:gd name="T136" fmla="+- 0 3409 1743"/>
              <a:gd name="T137" fmla="*/ T136 w 1726"/>
              <a:gd name="T138" fmla="+- 0 2905 1642"/>
              <a:gd name="T139" fmla="*/ 2905 h 1276"/>
              <a:gd name="T140" fmla="+- 0 3430 1743"/>
              <a:gd name="T141" fmla="*/ T140 w 1726"/>
              <a:gd name="T142" fmla="+- 0 2899 1642"/>
              <a:gd name="T143" fmla="*/ 2899 h 1276"/>
              <a:gd name="T144" fmla="+- 0 3456 1743"/>
              <a:gd name="T145" fmla="*/ T144 w 1726"/>
              <a:gd name="T146" fmla="+- 0 2871 1642"/>
              <a:gd name="T147" fmla="*/ 2871 h 1276"/>
              <a:gd name="T148" fmla="+- 0 3468 1743"/>
              <a:gd name="T149" fmla="*/ T148 w 1726"/>
              <a:gd name="T150" fmla="+- 0 2839 1642"/>
              <a:gd name="T151" fmla="*/ 2839 h 1276"/>
              <a:gd name="T152" fmla="+- 0 3469 1743"/>
              <a:gd name="T153" fmla="*/ T152 w 1726"/>
              <a:gd name="T154" fmla="+- 0 2804 1642"/>
              <a:gd name="T155" fmla="*/ 2804 h 1276"/>
              <a:gd name="T156" fmla="+- 0 3463 1743"/>
              <a:gd name="T157" fmla="*/ T156 w 1726"/>
              <a:gd name="T158" fmla="+- 0 2762 1642"/>
              <a:gd name="T159" fmla="*/ 2762 h 1276"/>
              <a:gd name="T160" fmla="+- 0 3457 1743"/>
              <a:gd name="T161" fmla="*/ T160 w 1726"/>
              <a:gd name="T162" fmla="+- 0 2735 1642"/>
              <a:gd name="T163" fmla="*/ 2735 h 1276"/>
              <a:gd name="T164" fmla="+- 0 3444 1743"/>
              <a:gd name="T165" fmla="*/ T164 w 1726"/>
              <a:gd name="T166" fmla="+- 0 2683 1642"/>
              <a:gd name="T167" fmla="*/ 2683 h 1276"/>
              <a:gd name="T168" fmla="+- 0 3424 1743"/>
              <a:gd name="T169" fmla="*/ T168 w 1726"/>
              <a:gd name="T170" fmla="+- 0 2611 1642"/>
              <a:gd name="T171" fmla="*/ 2611 h 1276"/>
              <a:gd name="T172" fmla="+- 0 3400 1743"/>
              <a:gd name="T173" fmla="*/ T172 w 1726"/>
              <a:gd name="T174" fmla="+- 0 2524 1642"/>
              <a:gd name="T175" fmla="*/ 2524 h 1276"/>
              <a:gd name="T176" fmla="+- 0 3372 1743"/>
              <a:gd name="T177" fmla="*/ T176 w 1726"/>
              <a:gd name="T178" fmla="+- 0 2425 1642"/>
              <a:gd name="T179" fmla="*/ 2425 h 1276"/>
              <a:gd name="T180" fmla="+- 0 3342 1743"/>
              <a:gd name="T181" fmla="*/ T180 w 1726"/>
              <a:gd name="T182" fmla="+- 0 2320 1642"/>
              <a:gd name="T183" fmla="*/ 2320 h 1276"/>
              <a:gd name="T184" fmla="+- 0 3312 1743"/>
              <a:gd name="T185" fmla="*/ T184 w 1726"/>
              <a:gd name="T186" fmla="+- 0 2213 1642"/>
              <a:gd name="T187" fmla="*/ 2213 h 1276"/>
              <a:gd name="T188" fmla="+- 0 3281 1743"/>
              <a:gd name="T189" fmla="*/ T188 w 1726"/>
              <a:gd name="T190" fmla="+- 0 2107 1642"/>
              <a:gd name="T191" fmla="*/ 2107 h 1276"/>
              <a:gd name="T192" fmla="+- 0 3252 1743"/>
              <a:gd name="T193" fmla="*/ T192 w 1726"/>
              <a:gd name="T194" fmla="+- 0 2008 1642"/>
              <a:gd name="T195" fmla="*/ 2008 h 1276"/>
              <a:gd name="T196" fmla="+- 0 3225 1743"/>
              <a:gd name="T197" fmla="*/ T196 w 1726"/>
              <a:gd name="T198" fmla="+- 0 1920 1642"/>
              <a:gd name="T199" fmla="*/ 1920 h 1276"/>
              <a:gd name="T200" fmla="+- 0 3202 1743"/>
              <a:gd name="T201" fmla="*/ T200 w 1726"/>
              <a:gd name="T202" fmla="+- 0 1848 1642"/>
              <a:gd name="T203" fmla="*/ 1848 h 1276"/>
              <a:gd name="T204" fmla="+- 0 3185 1743"/>
              <a:gd name="T205" fmla="*/ T204 w 1726"/>
              <a:gd name="T206" fmla="+- 0 1795 1642"/>
              <a:gd name="T207" fmla="*/ 1795 h 1276"/>
              <a:gd name="T208" fmla="+- 0 3173 1743"/>
              <a:gd name="T209" fmla="*/ T208 w 1726"/>
              <a:gd name="T210" fmla="+- 0 1766 1642"/>
              <a:gd name="T211" fmla="*/ 1766 h 1276"/>
              <a:gd name="T212" fmla="+- 0 3149 1743"/>
              <a:gd name="T213" fmla="*/ T212 w 1726"/>
              <a:gd name="T214" fmla="+- 0 1718 1642"/>
              <a:gd name="T215" fmla="*/ 1718 h 1276"/>
              <a:gd name="T216" fmla="+- 0 3118 1743"/>
              <a:gd name="T217" fmla="*/ T216 w 1726"/>
              <a:gd name="T218" fmla="+- 0 1678 1642"/>
              <a:gd name="T219" fmla="*/ 1678 h 1276"/>
              <a:gd name="T220" fmla="+- 0 3073 1743"/>
              <a:gd name="T221" fmla="*/ T220 w 1726"/>
              <a:gd name="T222" fmla="+- 0 1651 1642"/>
              <a:gd name="T223" fmla="*/ 1651 h 1276"/>
              <a:gd name="T224" fmla="+- 0 3003 1743"/>
              <a:gd name="T225" fmla="*/ T224 w 1726"/>
              <a:gd name="T226" fmla="+- 0 1642 1642"/>
              <a:gd name="T227" fmla="*/ 1642 h 127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 ang="0">
                <a:pos x="T169" y="T171"/>
              </a:cxn>
              <a:cxn ang="0">
                <a:pos x="T173" y="T175"/>
              </a:cxn>
              <a:cxn ang="0">
                <a:pos x="T177" y="T179"/>
              </a:cxn>
              <a:cxn ang="0">
                <a:pos x="T181" y="T183"/>
              </a:cxn>
              <a:cxn ang="0">
                <a:pos x="T185" y="T187"/>
              </a:cxn>
              <a:cxn ang="0">
                <a:pos x="T189" y="T191"/>
              </a:cxn>
              <a:cxn ang="0">
                <a:pos x="T193" y="T195"/>
              </a:cxn>
              <a:cxn ang="0">
                <a:pos x="T197" y="T199"/>
              </a:cxn>
              <a:cxn ang="0">
                <a:pos x="T201" y="T203"/>
              </a:cxn>
              <a:cxn ang="0">
                <a:pos x="T205" y="T207"/>
              </a:cxn>
              <a:cxn ang="0">
                <a:pos x="T209" y="T211"/>
              </a:cxn>
              <a:cxn ang="0">
                <a:pos x="T213" y="T215"/>
              </a:cxn>
              <a:cxn ang="0">
                <a:pos x="T217" y="T219"/>
              </a:cxn>
              <a:cxn ang="0">
                <a:pos x="T221" y="T223"/>
              </a:cxn>
              <a:cxn ang="0">
                <a:pos x="T225" y="T227"/>
              </a:cxn>
            </a:cxnLst>
            <a:rect l="0" t="0" r="r" b="b"/>
            <a:pathLst>
              <a:path w="1726" h="1276">
                <a:moveTo>
                  <a:pt x="1633" y="1267"/>
                </a:moveTo>
                <a:lnTo>
                  <a:pt x="471" y="1267"/>
                </a:lnTo>
                <a:lnTo>
                  <a:pt x="1292" y="1275"/>
                </a:lnTo>
                <a:lnTo>
                  <a:pt x="1483" y="1274"/>
                </a:lnTo>
                <a:lnTo>
                  <a:pt x="1561" y="1271"/>
                </a:lnTo>
                <a:lnTo>
                  <a:pt x="1623" y="1268"/>
                </a:lnTo>
                <a:lnTo>
                  <a:pt x="1633" y="1267"/>
                </a:lnTo>
                <a:close/>
                <a:moveTo>
                  <a:pt x="1260" y="0"/>
                </a:moveTo>
                <a:lnTo>
                  <a:pt x="149" y="25"/>
                </a:lnTo>
                <a:lnTo>
                  <a:pt x="110" y="27"/>
                </a:lnTo>
                <a:lnTo>
                  <a:pt x="66" y="35"/>
                </a:lnTo>
                <a:lnTo>
                  <a:pt x="31" y="52"/>
                </a:lnTo>
                <a:lnTo>
                  <a:pt x="8" y="80"/>
                </a:lnTo>
                <a:lnTo>
                  <a:pt x="0" y="120"/>
                </a:lnTo>
                <a:lnTo>
                  <a:pt x="3" y="146"/>
                </a:lnTo>
                <a:lnTo>
                  <a:pt x="10" y="195"/>
                </a:lnTo>
                <a:lnTo>
                  <a:pt x="22" y="263"/>
                </a:lnTo>
                <a:lnTo>
                  <a:pt x="37" y="346"/>
                </a:lnTo>
                <a:lnTo>
                  <a:pt x="54" y="440"/>
                </a:lnTo>
                <a:lnTo>
                  <a:pt x="74" y="541"/>
                </a:lnTo>
                <a:lnTo>
                  <a:pt x="95" y="647"/>
                </a:lnTo>
                <a:lnTo>
                  <a:pt x="117" y="752"/>
                </a:lnTo>
                <a:lnTo>
                  <a:pt x="139" y="854"/>
                </a:lnTo>
                <a:lnTo>
                  <a:pt x="160" y="948"/>
                </a:lnTo>
                <a:lnTo>
                  <a:pt x="180" y="1030"/>
                </a:lnTo>
                <a:lnTo>
                  <a:pt x="199" y="1098"/>
                </a:lnTo>
                <a:lnTo>
                  <a:pt x="214" y="1146"/>
                </a:lnTo>
                <a:lnTo>
                  <a:pt x="227" y="1172"/>
                </a:lnTo>
                <a:lnTo>
                  <a:pt x="273" y="1213"/>
                </a:lnTo>
                <a:lnTo>
                  <a:pt x="331" y="1244"/>
                </a:lnTo>
                <a:lnTo>
                  <a:pt x="392" y="1262"/>
                </a:lnTo>
                <a:lnTo>
                  <a:pt x="447" y="1267"/>
                </a:lnTo>
                <a:lnTo>
                  <a:pt x="471" y="1267"/>
                </a:lnTo>
                <a:lnTo>
                  <a:pt x="1633" y="1267"/>
                </a:lnTo>
                <a:lnTo>
                  <a:pt x="1666" y="1263"/>
                </a:lnTo>
                <a:lnTo>
                  <a:pt x="1687" y="1257"/>
                </a:lnTo>
                <a:lnTo>
                  <a:pt x="1713" y="1229"/>
                </a:lnTo>
                <a:lnTo>
                  <a:pt x="1725" y="1197"/>
                </a:lnTo>
                <a:lnTo>
                  <a:pt x="1726" y="1162"/>
                </a:lnTo>
                <a:lnTo>
                  <a:pt x="1720" y="1120"/>
                </a:lnTo>
                <a:lnTo>
                  <a:pt x="1714" y="1093"/>
                </a:lnTo>
                <a:lnTo>
                  <a:pt x="1701" y="1041"/>
                </a:lnTo>
                <a:lnTo>
                  <a:pt x="1681" y="969"/>
                </a:lnTo>
                <a:lnTo>
                  <a:pt x="1657" y="882"/>
                </a:lnTo>
                <a:lnTo>
                  <a:pt x="1629" y="783"/>
                </a:lnTo>
                <a:lnTo>
                  <a:pt x="1599" y="678"/>
                </a:lnTo>
                <a:lnTo>
                  <a:pt x="1569" y="571"/>
                </a:lnTo>
                <a:lnTo>
                  <a:pt x="1538" y="465"/>
                </a:lnTo>
                <a:lnTo>
                  <a:pt x="1509" y="366"/>
                </a:lnTo>
                <a:lnTo>
                  <a:pt x="1482" y="278"/>
                </a:lnTo>
                <a:lnTo>
                  <a:pt x="1459" y="206"/>
                </a:lnTo>
                <a:lnTo>
                  <a:pt x="1442" y="153"/>
                </a:lnTo>
                <a:lnTo>
                  <a:pt x="1430" y="124"/>
                </a:lnTo>
                <a:lnTo>
                  <a:pt x="1406" y="76"/>
                </a:lnTo>
                <a:lnTo>
                  <a:pt x="1375" y="36"/>
                </a:lnTo>
                <a:lnTo>
                  <a:pt x="1330" y="9"/>
                </a:lnTo>
                <a:lnTo>
                  <a:pt x="1260" y="0"/>
                </a:lnTo>
                <a:close/>
              </a:path>
            </a:pathLst>
          </a:custGeom>
          <a:solidFill>
            <a:srgbClr val="B8C99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39" name="Freeform 91">
            <a:extLst>
              <a:ext uri="{FF2B5EF4-FFF2-40B4-BE49-F238E27FC236}">
                <a16:creationId xmlns:a16="http://schemas.microsoft.com/office/drawing/2014/main" id="{D569B964-8691-81B2-DE5F-FD2CD950716A}"/>
              </a:ext>
            </a:extLst>
          </xdr:cNvPr>
          <xdr:cNvSpPr>
            <a:spLocks/>
          </xdr:cNvSpPr>
        </xdr:nvSpPr>
        <xdr:spPr bwMode="auto">
          <a:xfrm>
            <a:off x="2128" y="1967"/>
            <a:ext cx="193" cy="589"/>
          </a:xfrm>
          <a:custGeom>
            <a:avLst/>
            <a:gdLst>
              <a:gd name="T0" fmla="+- 0 2291 2128"/>
              <a:gd name="T1" fmla="*/ T0 w 193"/>
              <a:gd name="T2" fmla="+- 0 1968 1968"/>
              <a:gd name="T3" fmla="*/ 1968 h 589"/>
              <a:gd name="T4" fmla="+- 0 2215 2128"/>
              <a:gd name="T5" fmla="*/ T4 w 193"/>
              <a:gd name="T6" fmla="+- 0 2024 1968"/>
              <a:gd name="T7" fmla="*/ 2024 h 589"/>
              <a:gd name="T8" fmla="+- 0 2148 2128"/>
              <a:gd name="T9" fmla="*/ T8 w 193"/>
              <a:gd name="T10" fmla="+- 0 2118 1968"/>
              <a:gd name="T11" fmla="*/ 2118 h 589"/>
              <a:gd name="T12" fmla="+- 0 2128 2128"/>
              <a:gd name="T13" fmla="*/ T12 w 193"/>
              <a:gd name="T14" fmla="+- 0 2174 1968"/>
              <a:gd name="T15" fmla="*/ 2174 h 589"/>
              <a:gd name="T16" fmla="+- 0 2129 2128"/>
              <a:gd name="T17" fmla="*/ T16 w 193"/>
              <a:gd name="T18" fmla="+- 0 2240 1968"/>
              <a:gd name="T19" fmla="*/ 2240 h 589"/>
              <a:gd name="T20" fmla="+- 0 2143 2128"/>
              <a:gd name="T21" fmla="*/ T20 w 193"/>
              <a:gd name="T22" fmla="+- 0 2332 1968"/>
              <a:gd name="T23" fmla="*/ 2332 h 589"/>
              <a:gd name="T24" fmla="+- 0 2164 2128"/>
              <a:gd name="T25" fmla="*/ T24 w 193"/>
              <a:gd name="T26" fmla="+- 0 2428 1968"/>
              <a:gd name="T27" fmla="*/ 2428 h 589"/>
              <a:gd name="T28" fmla="+- 0 2183 2128"/>
              <a:gd name="T29" fmla="*/ T28 w 193"/>
              <a:gd name="T30" fmla="+- 0 2507 1968"/>
              <a:gd name="T31" fmla="*/ 2507 h 589"/>
              <a:gd name="T32" fmla="+- 0 2203 2128"/>
              <a:gd name="T33" fmla="*/ T32 w 193"/>
              <a:gd name="T34" fmla="+- 0 2556 1968"/>
              <a:gd name="T35" fmla="*/ 2556 h 589"/>
              <a:gd name="T36" fmla="+- 0 2209 2128"/>
              <a:gd name="T37" fmla="*/ T36 w 193"/>
              <a:gd name="T38" fmla="+- 0 2555 1968"/>
              <a:gd name="T39" fmla="*/ 2555 h 589"/>
              <a:gd name="T40" fmla="+- 0 2212 2128"/>
              <a:gd name="T41" fmla="*/ T40 w 193"/>
              <a:gd name="T42" fmla="+- 0 2544 1968"/>
              <a:gd name="T43" fmla="*/ 2544 h 589"/>
              <a:gd name="T44" fmla="+- 0 2208 2128"/>
              <a:gd name="T45" fmla="*/ T44 w 193"/>
              <a:gd name="T46" fmla="+- 0 2524 1968"/>
              <a:gd name="T47" fmla="*/ 2524 h 589"/>
              <a:gd name="T48" fmla="+- 0 2192 2128"/>
              <a:gd name="T49" fmla="*/ T48 w 193"/>
              <a:gd name="T50" fmla="+- 0 2464 1968"/>
              <a:gd name="T51" fmla="*/ 2464 h 589"/>
              <a:gd name="T52" fmla="+- 0 2167 2128"/>
              <a:gd name="T53" fmla="*/ T52 w 193"/>
              <a:gd name="T54" fmla="+- 0 2358 1968"/>
              <a:gd name="T55" fmla="*/ 2358 h 589"/>
              <a:gd name="T56" fmla="+- 0 2146 2128"/>
              <a:gd name="T57" fmla="*/ T56 w 193"/>
              <a:gd name="T58" fmla="+- 0 2249 1968"/>
              <a:gd name="T59" fmla="*/ 2249 h 589"/>
              <a:gd name="T60" fmla="+- 0 2145 2128"/>
              <a:gd name="T61" fmla="*/ T60 w 193"/>
              <a:gd name="T62" fmla="+- 0 2177 1968"/>
              <a:gd name="T63" fmla="*/ 2177 h 589"/>
              <a:gd name="T64" fmla="+- 0 2173 2128"/>
              <a:gd name="T65" fmla="*/ T64 w 193"/>
              <a:gd name="T66" fmla="+- 0 2119 1968"/>
              <a:gd name="T67" fmla="*/ 2119 h 589"/>
              <a:gd name="T68" fmla="+- 0 2215 2128"/>
              <a:gd name="T69" fmla="*/ T68 w 193"/>
              <a:gd name="T70" fmla="+- 0 2058 1968"/>
              <a:gd name="T71" fmla="*/ 2058 h 589"/>
              <a:gd name="T72" fmla="+- 0 2256 2128"/>
              <a:gd name="T73" fmla="*/ T72 w 193"/>
              <a:gd name="T74" fmla="+- 0 2010 1968"/>
              <a:gd name="T75" fmla="*/ 2010 h 589"/>
              <a:gd name="T76" fmla="+- 0 2282 2128"/>
              <a:gd name="T77" fmla="*/ T76 w 193"/>
              <a:gd name="T78" fmla="+- 0 1991 1968"/>
              <a:gd name="T79" fmla="*/ 1991 h 589"/>
              <a:gd name="T80" fmla="+- 0 2307 2128"/>
              <a:gd name="T81" fmla="*/ T80 w 193"/>
              <a:gd name="T82" fmla="+- 0 1990 1968"/>
              <a:gd name="T83" fmla="*/ 1990 h 589"/>
              <a:gd name="T84" fmla="+- 0 2320 2128"/>
              <a:gd name="T85" fmla="*/ T84 w 193"/>
              <a:gd name="T86" fmla="+- 0 1985 1968"/>
              <a:gd name="T87" fmla="*/ 1985 h 589"/>
              <a:gd name="T88" fmla="+- 0 2321 2128"/>
              <a:gd name="T89" fmla="*/ T88 w 193"/>
              <a:gd name="T90" fmla="+- 0 1978 1968"/>
              <a:gd name="T91" fmla="*/ 1978 h 589"/>
              <a:gd name="T92" fmla="+- 0 2308 2128"/>
              <a:gd name="T93" fmla="*/ T92 w 193"/>
              <a:gd name="T94" fmla="+- 0 1971 1968"/>
              <a:gd name="T95" fmla="*/ 1971 h 589"/>
              <a:gd name="T96" fmla="+- 0 2291 2128"/>
              <a:gd name="T97" fmla="*/ T96 w 193"/>
              <a:gd name="T98" fmla="+- 0 1968 1968"/>
              <a:gd name="T99" fmla="*/ 1968 h 589"/>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Lst>
            <a:rect l="0" t="0" r="r" b="b"/>
            <a:pathLst>
              <a:path w="193" h="589">
                <a:moveTo>
                  <a:pt x="163" y="0"/>
                </a:moveTo>
                <a:lnTo>
                  <a:pt x="87" y="56"/>
                </a:lnTo>
                <a:lnTo>
                  <a:pt x="20" y="150"/>
                </a:lnTo>
                <a:lnTo>
                  <a:pt x="0" y="206"/>
                </a:lnTo>
                <a:lnTo>
                  <a:pt x="1" y="272"/>
                </a:lnTo>
                <a:lnTo>
                  <a:pt x="15" y="364"/>
                </a:lnTo>
                <a:lnTo>
                  <a:pt x="36" y="460"/>
                </a:lnTo>
                <a:lnTo>
                  <a:pt x="55" y="539"/>
                </a:lnTo>
                <a:lnTo>
                  <a:pt x="75" y="588"/>
                </a:lnTo>
                <a:lnTo>
                  <a:pt x="81" y="587"/>
                </a:lnTo>
                <a:lnTo>
                  <a:pt x="84" y="576"/>
                </a:lnTo>
                <a:lnTo>
                  <a:pt x="80" y="556"/>
                </a:lnTo>
                <a:lnTo>
                  <a:pt x="64" y="496"/>
                </a:lnTo>
                <a:lnTo>
                  <a:pt x="39" y="390"/>
                </a:lnTo>
                <a:lnTo>
                  <a:pt x="18" y="281"/>
                </a:lnTo>
                <a:lnTo>
                  <a:pt x="17" y="209"/>
                </a:lnTo>
                <a:lnTo>
                  <a:pt x="45" y="151"/>
                </a:lnTo>
                <a:lnTo>
                  <a:pt x="87" y="90"/>
                </a:lnTo>
                <a:lnTo>
                  <a:pt x="128" y="42"/>
                </a:lnTo>
                <a:lnTo>
                  <a:pt x="154" y="23"/>
                </a:lnTo>
                <a:lnTo>
                  <a:pt x="179" y="22"/>
                </a:lnTo>
                <a:lnTo>
                  <a:pt x="192" y="17"/>
                </a:lnTo>
                <a:lnTo>
                  <a:pt x="193" y="10"/>
                </a:lnTo>
                <a:lnTo>
                  <a:pt x="180" y="3"/>
                </a:lnTo>
                <a:lnTo>
                  <a:pt x="163" y="0"/>
                </a:lnTo>
                <a:close/>
              </a:path>
            </a:pathLst>
          </a:custGeom>
          <a:solidFill>
            <a:srgbClr val="D9EBC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40" name="Freeform 92">
            <a:extLst>
              <a:ext uri="{FF2B5EF4-FFF2-40B4-BE49-F238E27FC236}">
                <a16:creationId xmlns:a16="http://schemas.microsoft.com/office/drawing/2014/main" id="{AB848BE4-44E5-47D9-07B4-2314F58FFAA8}"/>
              </a:ext>
            </a:extLst>
          </xdr:cNvPr>
          <xdr:cNvSpPr>
            <a:spLocks/>
          </xdr:cNvSpPr>
        </xdr:nvSpPr>
        <xdr:spPr bwMode="auto">
          <a:xfrm>
            <a:off x="2574" y="1959"/>
            <a:ext cx="196" cy="544"/>
          </a:xfrm>
          <a:custGeom>
            <a:avLst/>
            <a:gdLst>
              <a:gd name="T0" fmla="+- 0 2740 2575"/>
              <a:gd name="T1" fmla="*/ T0 w 196"/>
              <a:gd name="T2" fmla="+- 0 1959 1959"/>
              <a:gd name="T3" fmla="*/ 1959 h 544"/>
              <a:gd name="T4" fmla="+- 0 2683 2575"/>
              <a:gd name="T5" fmla="*/ T4 w 196"/>
              <a:gd name="T6" fmla="+- 0 1991 1959"/>
              <a:gd name="T7" fmla="*/ 1991 h 544"/>
              <a:gd name="T8" fmla="+- 0 2624 2575"/>
              <a:gd name="T9" fmla="*/ T8 w 196"/>
              <a:gd name="T10" fmla="+- 0 2046 1959"/>
              <a:gd name="T11" fmla="*/ 2046 h 544"/>
              <a:gd name="T12" fmla="+- 0 2575 2575"/>
              <a:gd name="T13" fmla="*/ T12 w 196"/>
              <a:gd name="T14" fmla="+- 0 2141 1959"/>
              <a:gd name="T15" fmla="*/ 2141 h 544"/>
              <a:gd name="T16" fmla="+- 0 2577 2575"/>
              <a:gd name="T17" fmla="*/ T16 w 196"/>
              <a:gd name="T18" fmla="+- 0 2221 1959"/>
              <a:gd name="T19" fmla="*/ 2221 h 544"/>
              <a:gd name="T20" fmla="+- 0 2593 2575"/>
              <a:gd name="T21" fmla="*/ T20 w 196"/>
              <a:gd name="T22" fmla="+- 0 2328 1959"/>
              <a:gd name="T23" fmla="*/ 2328 h 544"/>
              <a:gd name="T24" fmla="+- 0 2615 2575"/>
              <a:gd name="T25" fmla="*/ T24 w 196"/>
              <a:gd name="T26" fmla="+- 0 2428 1959"/>
              <a:gd name="T27" fmla="*/ 2428 h 544"/>
              <a:gd name="T28" fmla="+- 0 2630 2575"/>
              <a:gd name="T29" fmla="*/ T28 w 196"/>
              <a:gd name="T30" fmla="+- 0 2487 1959"/>
              <a:gd name="T31" fmla="*/ 2487 h 544"/>
              <a:gd name="T32" fmla="+- 0 2642 2575"/>
              <a:gd name="T33" fmla="*/ T32 w 196"/>
              <a:gd name="T34" fmla="+- 0 2503 1959"/>
              <a:gd name="T35" fmla="*/ 2503 h 544"/>
              <a:gd name="T36" fmla="+- 0 2645 2575"/>
              <a:gd name="T37" fmla="*/ T36 w 196"/>
              <a:gd name="T38" fmla="+- 0 2497 1959"/>
              <a:gd name="T39" fmla="*/ 2497 h 544"/>
              <a:gd name="T40" fmla="+- 0 2642 2575"/>
              <a:gd name="T41" fmla="*/ T40 w 196"/>
              <a:gd name="T42" fmla="+- 0 2479 1959"/>
              <a:gd name="T43" fmla="*/ 2479 h 544"/>
              <a:gd name="T44" fmla="+- 0 2628 2575"/>
              <a:gd name="T45" fmla="*/ T44 w 196"/>
              <a:gd name="T46" fmla="+- 0 2419 1959"/>
              <a:gd name="T47" fmla="*/ 2419 h 544"/>
              <a:gd name="T48" fmla="+- 0 2608 2575"/>
              <a:gd name="T49" fmla="*/ T48 w 196"/>
              <a:gd name="T50" fmla="+- 0 2316 1959"/>
              <a:gd name="T51" fmla="*/ 2316 h 544"/>
              <a:gd name="T52" fmla="+- 0 2594 2575"/>
              <a:gd name="T53" fmla="*/ T52 w 196"/>
              <a:gd name="T54" fmla="+- 0 2209 1959"/>
              <a:gd name="T55" fmla="*/ 2209 h 544"/>
              <a:gd name="T56" fmla="+- 0 2595 2575"/>
              <a:gd name="T57" fmla="*/ T56 w 196"/>
              <a:gd name="T58" fmla="+- 0 2137 1959"/>
              <a:gd name="T59" fmla="*/ 2137 h 544"/>
              <a:gd name="T60" fmla="+- 0 2623 2575"/>
              <a:gd name="T61" fmla="*/ T60 w 196"/>
              <a:gd name="T62" fmla="+- 0 2084 1959"/>
              <a:gd name="T63" fmla="*/ 2084 h 544"/>
              <a:gd name="T64" fmla="+- 0 2665 2575"/>
              <a:gd name="T65" fmla="*/ T64 w 196"/>
              <a:gd name="T66" fmla="+- 0 2034 1959"/>
              <a:gd name="T67" fmla="*/ 2034 h 544"/>
              <a:gd name="T68" fmla="+- 0 2706 2575"/>
              <a:gd name="T69" fmla="*/ T68 w 196"/>
              <a:gd name="T70" fmla="+- 0 1997 1959"/>
              <a:gd name="T71" fmla="*/ 1997 h 544"/>
              <a:gd name="T72" fmla="+- 0 2732 2575"/>
              <a:gd name="T73" fmla="*/ T72 w 196"/>
              <a:gd name="T74" fmla="+- 0 1982 1959"/>
              <a:gd name="T75" fmla="*/ 1982 h 544"/>
              <a:gd name="T76" fmla="+- 0 2757 2575"/>
              <a:gd name="T77" fmla="*/ T76 w 196"/>
              <a:gd name="T78" fmla="+- 0 1981 1959"/>
              <a:gd name="T79" fmla="*/ 1981 h 544"/>
              <a:gd name="T80" fmla="+- 0 2770 2575"/>
              <a:gd name="T81" fmla="*/ T80 w 196"/>
              <a:gd name="T82" fmla="+- 0 1977 1959"/>
              <a:gd name="T83" fmla="*/ 1977 h 544"/>
              <a:gd name="T84" fmla="+- 0 2771 2575"/>
              <a:gd name="T85" fmla="*/ T84 w 196"/>
              <a:gd name="T86" fmla="+- 0 1970 1959"/>
              <a:gd name="T87" fmla="*/ 1970 h 544"/>
              <a:gd name="T88" fmla="+- 0 2758 2575"/>
              <a:gd name="T89" fmla="*/ T88 w 196"/>
              <a:gd name="T90" fmla="+- 0 1962 1959"/>
              <a:gd name="T91" fmla="*/ 1962 h 544"/>
              <a:gd name="T92" fmla="+- 0 2740 2575"/>
              <a:gd name="T93" fmla="*/ T92 w 196"/>
              <a:gd name="T94" fmla="+- 0 1959 1959"/>
              <a:gd name="T95" fmla="*/ 1959 h 54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Lst>
            <a:rect l="0" t="0" r="r" b="b"/>
            <a:pathLst>
              <a:path w="196" h="544">
                <a:moveTo>
                  <a:pt x="165" y="0"/>
                </a:moveTo>
                <a:lnTo>
                  <a:pt x="108" y="32"/>
                </a:lnTo>
                <a:lnTo>
                  <a:pt x="49" y="87"/>
                </a:lnTo>
                <a:lnTo>
                  <a:pt x="0" y="182"/>
                </a:lnTo>
                <a:lnTo>
                  <a:pt x="2" y="262"/>
                </a:lnTo>
                <a:lnTo>
                  <a:pt x="18" y="369"/>
                </a:lnTo>
                <a:lnTo>
                  <a:pt x="40" y="469"/>
                </a:lnTo>
                <a:lnTo>
                  <a:pt x="55" y="528"/>
                </a:lnTo>
                <a:lnTo>
                  <a:pt x="67" y="544"/>
                </a:lnTo>
                <a:lnTo>
                  <a:pt x="70" y="538"/>
                </a:lnTo>
                <a:lnTo>
                  <a:pt x="67" y="520"/>
                </a:lnTo>
                <a:lnTo>
                  <a:pt x="53" y="460"/>
                </a:lnTo>
                <a:lnTo>
                  <a:pt x="33" y="357"/>
                </a:lnTo>
                <a:lnTo>
                  <a:pt x="19" y="250"/>
                </a:lnTo>
                <a:lnTo>
                  <a:pt x="20" y="178"/>
                </a:lnTo>
                <a:lnTo>
                  <a:pt x="48" y="125"/>
                </a:lnTo>
                <a:lnTo>
                  <a:pt x="90" y="75"/>
                </a:lnTo>
                <a:lnTo>
                  <a:pt x="131" y="38"/>
                </a:lnTo>
                <a:lnTo>
                  <a:pt x="157" y="23"/>
                </a:lnTo>
                <a:lnTo>
                  <a:pt x="182" y="22"/>
                </a:lnTo>
                <a:lnTo>
                  <a:pt x="195" y="18"/>
                </a:lnTo>
                <a:lnTo>
                  <a:pt x="196" y="11"/>
                </a:lnTo>
                <a:lnTo>
                  <a:pt x="183" y="3"/>
                </a:lnTo>
                <a:lnTo>
                  <a:pt x="165" y="0"/>
                </a:lnTo>
                <a:close/>
              </a:path>
            </a:pathLst>
          </a:custGeom>
          <a:solidFill>
            <a:srgbClr val="D9EBCB"/>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41" name="Freeform 93">
            <a:extLst>
              <a:ext uri="{FF2B5EF4-FFF2-40B4-BE49-F238E27FC236}">
                <a16:creationId xmlns:a16="http://schemas.microsoft.com/office/drawing/2014/main" id="{CE0C5B37-F784-6B0A-04E2-E04A19D59DF2}"/>
              </a:ext>
            </a:extLst>
          </xdr:cNvPr>
          <xdr:cNvSpPr>
            <a:spLocks/>
          </xdr:cNvSpPr>
        </xdr:nvSpPr>
        <xdr:spPr bwMode="auto">
          <a:xfrm>
            <a:off x="3008" y="1937"/>
            <a:ext cx="184" cy="545"/>
          </a:xfrm>
          <a:custGeom>
            <a:avLst/>
            <a:gdLst>
              <a:gd name="T0" fmla="+- 0 3162 3008"/>
              <a:gd name="T1" fmla="*/ T0 w 184"/>
              <a:gd name="T2" fmla="+- 0 1938 1938"/>
              <a:gd name="T3" fmla="*/ 1938 h 545"/>
              <a:gd name="T4" fmla="+- 0 3105 3008"/>
              <a:gd name="T5" fmla="*/ T4 w 184"/>
              <a:gd name="T6" fmla="+- 0 1969 1938"/>
              <a:gd name="T7" fmla="*/ 1969 h 545"/>
              <a:gd name="T8" fmla="+- 0 3052 3008"/>
              <a:gd name="T9" fmla="*/ T8 w 184"/>
              <a:gd name="T10" fmla="+- 0 2024 1938"/>
              <a:gd name="T11" fmla="*/ 2024 h 545"/>
              <a:gd name="T12" fmla="+- 0 3008 3008"/>
              <a:gd name="T13" fmla="*/ T12 w 184"/>
              <a:gd name="T14" fmla="+- 0 2119 1938"/>
              <a:gd name="T15" fmla="*/ 2119 h 545"/>
              <a:gd name="T16" fmla="+- 0 3011 3008"/>
              <a:gd name="T17" fmla="*/ T16 w 184"/>
              <a:gd name="T18" fmla="+- 0 2199 1938"/>
              <a:gd name="T19" fmla="*/ 2199 h 545"/>
              <a:gd name="T20" fmla="+- 0 3028 3008"/>
              <a:gd name="T21" fmla="*/ T20 w 184"/>
              <a:gd name="T22" fmla="+- 0 2306 1938"/>
              <a:gd name="T23" fmla="*/ 2306 h 545"/>
              <a:gd name="T24" fmla="+- 0 3051 3008"/>
              <a:gd name="T25" fmla="*/ T24 w 184"/>
              <a:gd name="T26" fmla="+- 0 2405 1938"/>
              <a:gd name="T27" fmla="*/ 2405 h 545"/>
              <a:gd name="T28" fmla="+- 0 3067 3008"/>
              <a:gd name="T29" fmla="*/ T28 w 184"/>
              <a:gd name="T30" fmla="+- 0 2464 1938"/>
              <a:gd name="T31" fmla="*/ 2464 h 545"/>
              <a:gd name="T32" fmla="+- 0 3083 3008"/>
              <a:gd name="T33" fmla="*/ T32 w 184"/>
              <a:gd name="T34" fmla="+- 0 2482 1938"/>
              <a:gd name="T35" fmla="*/ 2482 h 545"/>
              <a:gd name="T36" fmla="+- 0 3089 3008"/>
              <a:gd name="T37" fmla="*/ T36 w 184"/>
              <a:gd name="T38" fmla="+- 0 2478 1938"/>
              <a:gd name="T39" fmla="*/ 2478 h 545"/>
              <a:gd name="T40" fmla="+- 0 3087 3008"/>
              <a:gd name="T41" fmla="*/ T40 w 184"/>
              <a:gd name="T42" fmla="+- 0 2461 1938"/>
              <a:gd name="T43" fmla="*/ 2461 h 545"/>
              <a:gd name="T44" fmla="+- 0 3070 3008"/>
              <a:gd name="T45" fmla="*/ T44 w 184"/>
              <a:gd name="T46" fmla="+- 0 2400 1938"/>
              <a:gd name="T47" fmla="*/ 2400 h 545"/>
              <a:gd name="T48" fmla="+- 0 3045 3008"/>
              <a:gd name="T49" fmla="*/ T48 w 184"/>
              <a:gd name="T50" fmla="+- 0 2295 1938"/>
              <a:gd name="T51" fmla="*/ 2295 h 545"/>
              <a:gd name="T52" fmla="+- 0 3025 3008"/>
              <a:gd name="T53" fmla="*/ T52 w 184"/>
              <a:gd name="T54" fmla="+- 0 2186 1938"/>
              <a:gd name="T55" fmla="*/ 2186 h 545"/>
              <a:gd name="T56" fmla="+- 0 3023 3008"/>
              <a:gd name="T57" fmla="*/ T56 w 184"/>
              <a:gd name="T58" fmla="+- 0 2114 1938"/>
              <a:gd name="T59" fmla="*/ 2114 h 545"/>
              <a:gd name="T60" fmla="+- 0 3050 3008"/>
              <a:gd name="T61" fmla="*/ T60 w 184"/>
              <a:gd name="T62" fmla="+- 0 2061 1938"/>
              <a:gd name="T63" fmla="*/ 2061 h 545"/>
              <a:gd name="T64" fmla="+- 0 3090 3008"/>
              <a:gd name="T65" fmla="*/ T64 w 184"/>
              <a:gd name="T66" fmla="+- 0 2011 1938"/>
              <a:gd name="T67" fmla="*/ 2011 h 545"/>
              <a:gd name="T68" fmla="+- 0 3128 3008"/>
              <a:gd name="T69" fmla="*/ T68 w 184"/>
              <a:gd name="T70" fmla="+- 0 1975 1938"/>
              <a:gd name="T71" fmla="*/ 1975 h 545"/>
              <a:gd name="T72" fmla="+- 0 3153 3008"/>
              <a:gd name="T73" fmla="*/ T72 w 184"/>
              <a:gd name="T74" fmla="+- 0 1961 1938"/>
              <a:gd name="T75" fmla="*/ 1961 h 545"/>
              <a:gd name="T76" fmla="+- 0 3179 3008"/>
              <a:gd name="T77" fmla="*/ T76 w 184"/>
              <a:gd name="T78" fmla="+- 0 1960 1938"/>
              <a:gd name="T79" fmla="*/ 1960 h 545"/>
              <a:gd name="T80" fmla="+- 0 3192 3008"/>
              <a:gd name="T81" fmla="*/ T80 w 184"/>
              <a:gd name="T82" fmla="+- 0 1955 1938"/>
              <a:gd name="T83" fmla="*/ 1955 h 545"/>
              <a:gd name="T84" fmla="+- 0 3192 3008"/>
              <a:gd name="T85" fmla="*/ T84 w 184"/>
              <a:gd name="T86" fmla="+- 0 1948 1938"/>
              <a:gd name="T87" fmla="*/ 1948 h 545"/>
              <a:gd name="T88" fmla="+- 0 3180 3008"/>
              <a:gd name="T89" fmla="*/ T88 w 184"/>
              <a:gd name="T90" fmla="+- 0 1941 1938"/>
              <a:gd name="T91" fmla="*/ 1941 h 545"/>
              <a:gd name="T92" fmla="+- 0 3162 3008"/>
              <a:gd name="T93" fmla="*/ T92 w 184"/>
              <a:gd name="T94" fmla="+- 0 1938 1938"/>
              <a:gd name="T95" fmla="*/ 1938 h 54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Lst>
            <a:rect l="0" t="0" r="r" b="b"/>
            <a:pathLst>
              <a:path w="184" h="545">
                <a:moveTo>
                  <a:pt x="154" y="0"/>
                </a:moveTo>
                <a:lnTo>
                  <a:pt x="97" y="31"/>
                </a:lnTo>
                <a:lnTo>
                  <a:pt x="44" y="86"/>
                </a:lnTo>
                <a:lnTo>
                  <a:pt x="0" y="181"/>
                </a:lnTo>
                <a:lnTo>
                  <a:pt x="3" y="261"/>
                </a:lnTo>
                <a:lnTo>
                  <a:pt x="20" y="368"/>
                </a:lnTo>
                <a:lnTo>
                  <a:pt x="43" y="467"/>
                </a:lnTo>
                <a:lnTo>
                  <a:pt x="59" y="526"/>
                </a:lnTo>
                <a:lnTo>
                  <a:pt x="75" y="544"/>
                </a:lnTo>
                <a:lnTo>
                  <a:pt x="81" y="540"/>
                </a:lnTo>
                <a:lnTo>
                  <a:pt x="79" y="523"/>
                </a:lnTo>
                <a:lnTo>
                  <a:pt x="62" y="462"/>
                </a:lnTo>
                <a:lnTo>
                  <a:pt x="37" y="357"/>
                </a:lnTo>
                <a:lnTo>
                  <a:pt x="17" y="248"/>
                </a:lnTo>
                <a:lnTo>
                  <a:pt x="15" y="176"/>
                </a:lnTo>
                <a:lnTo>
                  <a:pt x="42" y="123"/>
                </a:lnTo>
                <a:lnTo>
                  <a:pt x="82" y="73"/>
                </a:lnTo>
                <a:lnTo>
                  <a:pt x="120" y="37"/>
                </a:lnTo>
                <a:lnTo>
                  <a:pt x="145" y="23"/>
                </a:lnTo>
                <a:lnTo>
                  <a:pt x="171" y="22"/>
                </a:lnTo>
                <a:lnTo>
                  <a:pt x="184" y="17"/>
                </a:lnTo>
                <a:lnTo>
                  <a:pt x="184" y="10"/>
                </a:lnTo>
                <a:lnTo>
                  <a:pt x="172" y="3"/>
                </a:lnTo>
                <a:lnTo>
                  <a:pt x="154" y="0"/>
                </a:lnTo>
                <a:close/>
              </a:path>
            </a:pathLst>
          </a:custGeom>
          <a:solidFill>
            <a:srgbClr val="D9EBCB"/>
          </a:solidFill>
          <a:ln>
            <a:noFill/>
          </a:ln>
          <a:extLst>
            <a:ext uri="{91240B29-F687-4F45-9708-019B960494DF}">
              <a14:hiddenLine xmlns:a14="http://schemas.microsoft.com/office/drawing/2010/main" w="9525">
                <a:solidFill>
                  <a:srgbClr val="000000"/>
                </a:solidFill>
                <a:round/>
                <a:headEnd/>
                <a:tailEnd/>
              </a14:hiddenLine>
            </a:ext>
          </a:extLst>
        </xdr:spPr>
      </xdr:sp>
      <xdr:pic>
        <xdr:nvPicPr>
          <xdr:cNvPr id="24" name="図 23">
            <a:extLst>
              <a:ext uri="{FF2B5EF4-FFF2-40B4-BE49-F238E27FC236}">
                <a16:creationId xmlns:a16="http://schemas.microsoft.com/office/drawing/2014/main" id="{3C12C081-9DBD-299F-1A34-EAD26270128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841" y="1668"/>
            <a:ext cx="383" cy="3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143" name="Freeform 95">
            <a:extLst>
              <a:ext uri="{FF2B5EF4-FFF2-40B4-BE49-F238E27FC236}">
                <a16:creationId xmlns:a16="http://schemas.microsoft.com/office/drawing/2014/main" id="{D9F21171-27EB-4D82-6C59-270C55B3125D}"/>
              </a:ext>
            </a:extLst>
          </xdr:cNvPr>
          <xdr:cNvSpPr>
            <a:spLocks/>
          </xdr:cNvSpPr>
        </xdr:nvSpPr>
        <xdr:spPr bwMode="auto">
          <a:xfrm>
            <a:off x="2261" y="1663"/>
            <a:ext cx="418" cy="263"/>
          </a:xfrm>
          <a:custGeom>
            <a:avLst/>
            <a:gdLst>
              <a:gd name="T0" fmla="+- 0 2660 2262"/>
              <a:gd name="T1" fmla="*/ T0 w 418"/>
              <a:gd name="T2" fmla="+- 0 1664 1664"/>
              <a:gd name="T3" fmla="*/ 1664 h 263"/>
              <a:gd name="T4" fmla="+- 0 2380 2262"/>
              <a:gd name="T5" fmla="*/ T4 w 418"/>
              <a:gd name="T6" fmla="+- 0 1666 1664"/>
              <a:gd name="T7" fmla="*/ 1666 h 263"/>
              <a:gd name="T8" fmla="+- 0 2308 2262"/>
              <a:gd name="T9" fmla="*/ T8 w 418"/>
              <a:gd name="T10" fmla="+- 0 1668 1664"/>
              <a:gd name="T11" fmla="*/ 1668 h 263"/>
              <a:gd name="T12" fmla="+- 0 2263 2262"/>
              <a:gd name="T13" fmla="*/ T12 w 418"/>
              <a:gd name="T14" fmla="+- 0 1717 1664"/>
              <a:gd name="T15" fmla="*/ 1717 h 263"/>
              <a:gd name="T16" fmla="+- 0 2262 2262"/>
              <a:gd name="T17" fmla="*/ T16 w 418"/>
              <a:gd name="T18" fmla="+- 0 1739 1664"/>
              <a:gd name="T19" fmla="*/ 1739 h 263"/>
              <a:gd name="T20" fmla="+- 0 2264 2262"/>
              <a:gd name="T21" fmla="*/ T20 w 418"/>
              <a:gd name="T22" fmla="+- 0 1776 1664"/>
              <a:gd name="T23" fmla="*/ 1776 h 263"/>
              <a:gd name="T24" fmla="+- 0 2281 2262"/>
              <a:gd name="T25" fmla="*/ T24 w 418"/>
              <a:gd name="T26" fmla="+- 0 1882 1664"/>
              <a:gd name="T27" fmla="*/ 1882 h 263"/>
              <a:gd name="T28" fmla="+- 0 2300 2262"/>
              <a:gd name="T29" fmla="*/ T28 w 418"/>
              <a:gd name="T30" fmla="+- 0 1926 1664"/>
              <a:gd name="T31" fmla="*/ 1926 h 263"/>
              <a:gd name="T32" fmla="+- 0 2304 2262"/>
              <a:gd name="T33" fmla="*/ T32 w 418"/>
              <a:gd name="T34" fmla="+- 0 1924 1664"/>
              <a:gd name="T35" fmla="*/ 1924 h 263"/>
              <a:gd name="T36" fmla="+- 0 2303 2262"/>
              <a:gd name="T37" fmla="*/ T36 w 418"/>
              <a:gd name="T38" fmla="+- 0 1909 1664"/>
              <a:gd name="T39" fmla="*/ 1909 h 263"/>
              <a:gd name="T40" fmla="+- 0 2297 2262"/>
              <a:gd name="T41" fmla="*/ T40 w 418"/>
              <a:gd name="T42" fmla="+- 0 1873 1664"/>
              <a:gd name="T43" fmla="*/ 1873 h 263"/>
              <a:gd name="T44" fmla="+- 0 2287 2262"/>
              <a:gd name="T45" fmla="*/ T44 w 418"/>
              <a:gd name="T46" fmla="+- 0 1823 1664"/>
              <a:gd name="T47" fmla="*/ 1823 h 263"/>
              <a:gd name="T48" fmla="+- 0 2279 2262"/>
              <a:gd name="T49" fmla="*/ T48 w 418"/>
              <a:gd name="T50" fmla="+- 0 1773 1664"/>
              <a:gd name="T51" fmla="*/ 1773 h 263"/>
              <a:gd name="T52" fmla="+- 0 2286 2262"/>
              <a:gd name="T53" fmla="*/ T52 w 418"/>
              <a:gd name="T54" fmla="+- 0 1699 1664"/>
              <a:gd name="T55" fmla="*/ 1699 h 263"/>
              <a:gd name="T56" fmla="+- 0 2597 2262"/>
              <a:gd name="T57" fmla="*/ T56 w 418"/>
              <a:gd name="T58" fmla="+- 0 1678 1664"/>
              <a:gd name="T59" fmla="*/ 1678 h 263"/>
              <a:gd name="T60" fmla="+- 0 2652 2262"/>
              <a:gd name="T61" fmla="*/ T60 w 418"/>
              <a:gd name="T62" fmla="+- 0 1676 1664"/>
              <a:gd name="T63" fmla="*/ 1676 h 263"/>
              <a:gd name="T64" fmla="+- 0 2665 2262"/>
              <a:gd name="T65" fmla="*/ T64 w 418"/>
              <a:gd name="T66" fmla="+- 0 1673 1664"/>
              <a:gd name="T67" fmla="*/ 1673 h 263"/>
              <a:gd name="T68" fmla="+- 0 2678 2262"/>
              <a:gd name="T69" fmla="*/ T68 w 418"/>
              <a:gd name="T70" fmla="+- 0 1669 1664"/>
              <a:gd name="T71" fmla="*/ 1669 h 263"/>
              <a:gd name="T72" fmla="+- 0 2679 2262"/>
              <a:gd name="T73" fmla="*/ T72 w 418"/>
              <a:gd name="T74" fmla="+- 0 1666 1664"/>
              <a:gd name="T75" fmla="*/ 1666 h 263"/>
              <a:gd name="T76" fmla="+- 0 2660 2262"/>
              <a:gd name="T77" fmla="*/ T76 w 418"/>
              <a:gd name="T78" fmla="+- 0 1664 1664"/>
              <a:gd name="T79" fmla="*/ 1664 h 263"/>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Lst>
            <a:rect l="0" t="0" r="r" b="b"/>
            <a:pathLst>
              <a:path w="418" h="263">
                <a:moveTo>
                  <a:pt x="398" y="0"/>
                </a:moveTo>
                <a:lnTo>
                  <a:pt x="118" y="2"/>
                </a:lnTo>
                <a:lnTo>
                  <a:pt x="46" y="4"/>
                </a:lnTo>
                <a:lnTo>
                  <a:pt x="1" y="53"/>
                </a:lnTo>
                <a:lnTo>
                  <a:pt x="0" y="75"/>
                </a:lnTo>
                <a:lnTo>
                  <a:pt x="2" y="112"/>
                </a:lnTo>
                <a:lnTo>
                  <a:pt x="19" y="218"/>
                </a:lnTo>
                <a:lnTo>
                  <a:pt x="38" y="262"/>
                </a:lnTo>
                <a:lnTo>
                  <a:pt x="42" y="260"/>
                </a:lnTo>
                <a:lnTo>
                  <a:pt x="41" y="245"/>
                </a:lnTo>
                <a:lnTo>
                  <a:pt x="35" y="209"/>
                </a:lnTo>
                <a:lnTo>
                  <a:pt x="25" y="159"/>
                </a:lnTo>
                <a:lnTo>
                  <a:pt x="17" y="109"/>
                </a:lnTo>
                <a:lnTo>
                  <a:pt x="24" y="35"/>
                </a:lnTo>
                <a:lnTo>
                  <a:pt x="335" y="14"/>
                </a:lnTo>
                <a:lnTo>
                  <a:pt x="390" y="12"/>
                </a:lnTo>
                <a:lnTo>
                  <a:pt x="403" y="9"/>
                </a:lnTo>
                <a:lnTo>
                  <a:pt x="416" y="5"/>
                </a:lnTo>
                <a:lnTo>
                  <a:pt x="417" y="2"/>
                </a:lnTo>
                <a:lnTo>
                  <a:pt x="398" y="0"/>
                </a:lnTo>
                <a:close/>
              </a:path>
            </a:pathLst>
          </a:custGeom>
          <a:solidFill>
            <a:srgbClr val="D9EBCB"/>
          </a:solidFill>
          <a:ln>
            <a:noFill/>
          </a:ln>
          <a:extLst>
            <a:ext uri="{91240B29-F687-4F45-9708-019B960494DF}">
              <a14:hiddenLine xmlns:a14="http://schemas.microsoft.com/office/drawing/2010/main" w="9525">
                <a:solidFill>
                  <a:srgbClr val="000000"/>
                </a:solidFill>
                <a:round/>
                <a:headEnd/>
                <a:tailEnd/>
              </a14:hiddenLine>
            </a:ext>
          </a:extLst>
        </xdr:spPr>
      </xdr:sp>
      <xdr:pic>
        <xdr:nvPicPr>
          <xdr:cNvPr id="25" name="図 24">
            <a:extLst>
              <a:ext uri="{FF2B5EF4-FFF2-40B4-BE49-F238E27FC236}">
                <a16:creationId xmlns:a16="http://schemas.microsoft.com/office/drawing/2014/main" id="{51316633-BA9C-65B7-764F-CE8126EA70B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714" y="1658"/>
            <a:ext cx="326" cy="2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145" name="Freeform 97">
            <a:extLst>
              <a:ext uri="{FF2B5EF4-FFF2-40B4-BE49-F238E27FC236}">
                <a16:creationId xmlns:a16="http://schemas.microsoft.com/office/drawing/2014/main" id="{3F958E51-1865-0903-D107-DF0F6727AD25}"/>
              </a:ext>
            </a:extLst>
          </xdr:cNvPr>
          <xdr:cNvSpPr>
            <a:spLocks/>
          </xdr:cNvSpPr>
        </xdr:nvSpPr>
        <xdr:spPr bwMode="auto">
          <a:xfrm>
            <a:off x="3113" y="1697"/>
            <a:ext cx="54" cy="219"/>
          </a:xfrm>
          <a:custGeom>
            <a:avLst/>
            <a:gdLst>
              <a:gd name="T0" fmla="+- 0 3116 3113"/>
              <a:gd name="T1" fmla="*/ T0 w 54"/>
              <a:gd name="T2" fmla="+- 0 1698 1698"/>
              <a:gd name="T3" fmla="*/ 1698 h 219"/>
              <a:gd name="T4" fmla="+- 0 3113 3113"/>
              <a:gd name="T5" fmla="*/ T4 w 54"/>
              <a:gd name="T6" fmla="+- 0 1701 1698"/>
              <a:gd name="T7" fmla="*/ 1701 h 219"/>
              <a:gd name="T8" fmla="+- 0 3116 3113"/>
              <a:gd name="T9" fmla="*/ T8 w 54"/>
              <a:gd name="T10" fmla="+- 0 1746 1698"/>
              <a:gd name="T11" fmla="*/ 1746 h 219"/>
              <a:gd name="T12" fmla="+- 0 3126 3113"/>
              <a:gd name="T13" fmla="*/ T12 w 54"/>
              <a:gd name="T14" fmla="+- 0 1812 1698"/>
              <a:gd name="T15" fmla="*/ 1812 h 219"/>
              <a:gd name="T16" fmla="+- 0 3139 3113"/>
              <a:gd name="T17" fmla="*/ T16 w 54"/>
              <a:gd name="T18" fmla="+- 0 1874 1698"/>
              <a:gd name="T19" fmla="*/ 1874 h 219"/>
              <a:gd name="T20" fmla="+- 0 3150 3113"/>
              <a:gd name="T21" fmla="*/ T20 w 54"/>
              <a:gd name="T22" fmla="+- 0 1906 1698"/>
              <a:gd name="T23" fmla="*/ 1906 h 219"/>
              <a:gd name="T24" fmla="+- 0 3160 3113"/>
              <a:gd name="T25" fmla="*/ T24 w 54"/>
              <a:gd name="T26" fmla="+- 0 1916 1698"/>
              <a:gd name="T27" fmla="*/ 1916 h 219"/>
              <a:gd name="T28" fmla="+- 0 3167 3113"/>
              <a:gd name="T29" fmla="*/ T28 w 54"/>
              <a:gd name="T30" fmla="+- 0 1904 1698"/>
              <a:gd name="T31" fmla="*/ 1904 h 219"/>
              <a:gd name="T32" fmla="+- 0 3162 3113"/>
              <a:gd name="T33" fmla="*/ T32 w 54"/>
              <a:gd name="T34" fmla="+- 0 1894 1698"/>
              <a:gd name="T35" fmla="*/ 1894 h 219"/>
              <a:gd name="T36" fmla="+- 0 3154 3113"/>
              <a:gd name="T37" fmla="*/ T36 w 54"/>
              <a:gd name="T38" fmla="+- 0 1873 1698"/>
              <a:gd name="T39" fmla="*/ 1873 h 219"/>
              <a:gd name="T40" fmla="+- 0 3141 3113"/>
              <a:gd name="T41" fmla="*/ T40 w 54"/>
              <a:gd name="T42" fmla="+- 0 1832 1698"/>
              <a:gd name="T43" fmla="*/ 1832 h 219"/>
              <a:gd name="T44" fmla="+- 0 3130 3113"/>
              <a:gd name="T45" fmla="*/ T44 w 54"/>
              <a:gd name="T46" fmla="+- 0 1784 1698"/>
              <a:gd name="T47" fmla="*/ 1784 h 219"/>
              <a:gd name="T48" fmla="+- 0 3127 3113"/>
              <a:gd name="T49" fmla="*/ T48 w 54"/>
              <a:gd name="T50" fmla="+- 0 1737 1698"/>
              <a:gd name="T51" fmla="*/ 1737 h 219"/>
              <a:gd name="T52" fmla="+- 0 3125 3113"/>
              <a:gd name="T53" fmla="*/ T52 w 54"/>
              <a:gd name="T54" fmla="+- 0 1718 1698"/>
              <a:gd name="T55" fmla="*/ 1718 h 219"/>
              <a:gd name="T56" fmla="+- 0 3121 3113"/>
              <a:gd name="T57" fmla="*/ T56 w 54"/>
              <a:gd name="T58" fmla="+- 0 1704 1698"/>
              <a:gd name="T59" fmla="*/ 1704 h 219"/>
              <a:gd name="T60" fmla="+- 0 3116 3113"/>
              <a:gd name="T61" fmla="*/ T60 w 54"/>
              <a:gd name="T62" fmla="+- 0 1698 1698"/>
              <a:gd name="T63" fmla="*/ 1698 h 219"/>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Lst>
            <a:rect l="0" t="0" r="r" b="b"/>
            <a:pathLst>
              <a:path w="54" h="219">
                <a:moveTo>
                  <a:pt x="3" y="0"/>
                </a:moveTo>
                <a:lnTo>
                  <a:pt x="0" y="3"/>
                </a:lnTo>
                <a:lnTo>
                  <a:pt x="3" y="48"/>
                </a:lnTo>
                <a:lnTo>
                  <a:pt x="13" y="114"/>
                </a:lnTo>
                <a:lnTo>
                  <a:pt x="26" y="176"/>
                </a:lnTo>
                <a:lnTo>
                  <a:pt x="37" y="208"/>
                </a:lnTo>
                <a:lnTo>
                  <a:pt x="47" y="218"/>
                </a:lnTo>
                <a:lnTo>
                  <a:pt x="54" y="206"/>
                </a:lnTo>
                <a:lnTo>
                  <a:pt x="49" y="196"/>
                </a:lnTo>
                <a:lnTo>
                  <a:pt x="41" y="175"/>
                </a:lnTo>
                <a:lnTo>
                  <a:pt x="28" y="134"/>
                </a:lnTo>
                <a:lnTo>
                  <a:pt x="17" y="86"/>
                </a:lnTo>
                <a:lnTo>
                  <a:pt x="14" y="39"/>
                </a:lnTo>
                <a:lnTo>
                  <a:pt x="12" y="20"/>
                </a:lnTo>
                <a:lnTo>
                  <a:pt x="8" y="6"/>
                </a:lnTo>
                <a:lnTo>
                  <a:pt x="3" y="0"/>
                </a:lnTo>
                <a:close/>
              </a:path>
            </a:pathLst>
          </a:custGeom>
          <a:solidFill>
            <a:srgbClr val="D9EBCB"/>
          </a:solidFill>
          <a:ln>
            <a:noFill/>
          </a:ln>
          <a:extLst>
            <a:ext uri="{91240B29-F687-4F45-9708-019B960494DF}">
              <a14:hiddenLine xmlns:a14="http://schemas.microsoft.com/office/drawing/2010/main" w="9525">
                <a:solidFill>
                  <a:srgbClr val="000000"/>
                </a:solidFill>
                <a:round/>
                <a:headEnd/>
                <a:tailEnd/>
              </a14:hiddenLine>
            </a:ext>
          </a:extLst>
        </xdr:spPr>
      </xdr:sp>
      <xdr:pic>
        <xdr:nvPicPr>
          <xdr:cNvPr id="26" name="図 25">
            <a:extLst>
              <a:ext uri="{FF2B5EF4-FFF2-40B4-BE49-F238E27FC236}">
                <a16:creationId xmlns:a16="http://schemas.microsoft.com/office/drawing/2014/main" id="{6A9AF541-A6B8-507E-3DBD-BC70155B4582}"/>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83" y="1700"/>
            <a:ext cx="130" cy="3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7" name="図 26">
            <a:extLst>
              <a:ext uri="{FF2B5EF4-FFF2-40B4-BE49-F238E27FC236}">
                <a16:creationId xmlns:a16="http://schemas.microsoft.com/office/drawing/2014/main" id="{43223003-0618-E926-EC33-351334252C6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440" y="2544"/>
            <a:ext cx="175" cy="3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8" name="図 27">
            <a:extLst>
              <a:ext uri="{FF2B5EF4-FFF2-40B4-BE49-F238E27FC236}">
                <a16:creationId xmlns:a16="http://schemas.microsoft.com/office/drawing/2014/main" id="{018F1644-4DEA-1223-DD7B-98CFCECABDBF}"/>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883" y="2517"/>
            <a:ext cx="182" cy="3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149" name="Freeform 101">
            <a:extLst>
              <a:ext uri="{FF2B5EF4-FFF2-40B4-BE49-F238E27FC236}">
                <a16:creationId xmlns:a16="http://schemas.microsoft.com/office/drawing/2014/main" id="{32BE200E-BD97-6B6C-2515-F2752A4BFF16}"/>
              </a:ext>
            </a:extLst>
          </xdr:cNvPr>
          <xdr:cNvSpPr>
            <a:spLocks/>
          </xdr:cNvSpPr>
        </xdr:nvSpPr>
        <xdr:spPr bwMode="auto">
          <a:xfrm>
            <a:off x="3329" y="2591"/>
            <a:ext cx="83" cy="284"/>
          </a:xfrm>
          <a:custGeom>
            <a:avLst/>
            <a:gdLst>
              <a:gd name="T0" fmla="+- 0 3398 3330"/>
              <a:gd name="T1" fmla="*/ T0 w 83"/>
              <a:gd name="T2" fmla="+- 0 2592 2592"/>
              <a:gd name="T3" fmla="*/ 2592 h 284"/>
              <a:gd name="T4" fmla="+- 0 3391 3330"/>
              <a:gd name="T5" fmla="*/ T4 w 83"/>
              <a:gd name="T6" fmla="+- 0 2600 2592"/>
              <a:gd name="T7" fmla="*/ 2600 h 284"/>
              <a:gd name="T8" fmla="+- 0 3387 3330"/>
              <a:gd name="T9" fmla="*/ T8 w 83"/>
              <a:gd name="T10" fmla="+- 0 2605 2592"/>
              <a:gd name="T11" fmla="*/ 2605 h 284"/>
              <a:gd name="T12" fmla="+- 0 3376 3330"/>
              <a:gd name="T13" fmla="*/ T12 w 83"/>
              <a:gd name="T14" fmla="+- 0 2616 2592"/>
              <a:gd name="T15" fmla="*/ 2616 h 284"/>
              <a:gd name="T16" fmla="+- 0 3364 3330"/>
              <a:gd name="T17" fmla="*/ T16 w 83"/>
              <a:gd name="T18" fmla="+- 0 2626 2592"/>
              <a:gd name="T19" fmla="*/ 2626 h 284"/>
              <a:gd name="T20" fmla="+- 0 3350 3330"/>
              <a:gd name="T21" fmla="*/ T20 w 83"/>
              <a:gd name="T22" fmla="+- 0 2637 2592"/>
              <a:gd name="T23" fmla="*/ 2637 h 284"/>
              <a:gd name="T24" fmla="+- 0 3330 3330"/>
              <a:gd name="T25" fmla="*/ T24 w 83"/>
              <a:gd name="T26" fmla="+- 0 2649 2592"/>
              <a:gd name="T27" fmla="*/ 2649 h 284"/>
              <a:gd name="T28" fmla="+- 0 3332 3330"/>
              <a:gd name="T29" fmla="*/ T28 w 83"/>
              <a:gd name="T30" fmla="+- 0 2683 2592"/>
              <a:gd name="T31" fmla="*/ 2683 h 284"/>
              <a:gd name="T32" fmla="+- 0 3350 3330"/>
              <a:gd name="T33" fmla="*/ T32 w 83"/>
              <a:gd name="T34" fmla="+- 0 2751 2592"/>
              <a:gd name="T35" fmla="*/ 2751 h 284"/>
              <a:gd name="T36" fmla="+- 0 3373 3330"/>
              <a:gd name="T37" fmla="*/ T36 w 83"/>
              <a:gd name="T38" fmla="+- 0 2820 2592"/>
              <a:gd name="T39" fmla="*/ 2820 h 284"/>
              <a:gd name="T40" fmla="+- 0 3408 3330"/>
              <a:gd name="T41" fmla="*/ T40 w 83"/>
              <a:gd name="T42" fmla="+- 0 2875 2592"/>
              <a:gd name="T43" fmla="*/ 2875 h 284"/>
              <a:gd name="T44" fmla="+- 0 3412 3330"/>
              <a:gd name="T45" fmla="*/ T44 w 83"/>
              <a:gd name="T46" fmla="+- 0 2872 2592"/>
              <a:gd name="T47" fmla="*/ 2872 h 284"/>
              <a:gd name="T48" fmla="+- 0 3409 3330"/>
              <a:gd name="T49" fmla="*/ T48 w 83"/>
              <a:gd name="T50" fmla="+- 0 2861 2592"/>
              <a:gd name="T51" fmla="*/ 2861 h 284"/>
              <a:gd name="T52" fmla="+- 0 3393 3330"/>
              <a:gd name="T53" fmla="*/ T52 w 83"/>
              <a:gd name="T54" fmla="+- 0 2823 2592"/>
              <a:gd name="T55" fmla="*/ 2823 h 284"/>
              <a:gd name="T56" fmla="+- 0 3371 3330"/>
              <a:gd name="T57" fmla="*/ T56 w 83"/>
              <a:gd name="T58" fmla="+- 0 2757 2592"/>
              <a:gd name="T59" fmla="*/ 2757 h 284"/>
              <a:gd name="T60" fmla="+- 0 3353 3330"/>
              <a:gd name="T61" fmla="*/ T60 w 83"/>
              <a:gd name="T62" fmla="+- 0 2694 2592"/>
              <a:gd name="T63" fmla="*/ 2694 h 284"/>
              <a:gd name="T64" fmla="+- 0 3349 3330"/>
              <a:gd name="T65" fmla="*/ T64 w 83"/>
              <a:gd name="T66" fmla="+- 0 2664 2592"/>
              <a:gd name="T67" fmla="*/ 2664 h 284"/>
              <a:gd name="T68" fmla="+- 0 3357 3330"/>
              <a:gd name="T69" fmla="*/ T68 w 83"/>
              <a:gd name="T70" fmla="+- 0 2659 2592"/>
              <a:gd name="T71" fmla="*/ 2659 h 284"/>
              <a:gd name="T72" fmla="+- 0 3370 3330"/>
              <a:gd name="T73" fmla="*/ T72 w 83"/>
              <a:gd name="T74" fmla="+- 0 2648 2592"/>
              <a:gd name="T75" fmla="*/ 2648 h 284"/>
              <a:gd name="T76" fmla="+- 0 3383 3330"/>
              <a:gd name="T77" fmla="*/ T76 w 83"/>
              <a:gd name="T78" fmla="+- 0 2636 2592"/>
              <a:gd name="T79" fmla="*/ 2636 h 284"/>
              <a:gd name="T80" fmla="+- 0 3391 3330"/>
              <a:gd name="T81" fmla="*/ T80 w 83"/>
              <a:gd name="T82" fmla="+- 0 2624 2592"/>
              <a:gd name="T83" fmla="*/ 2624 h 284"/>
              <a:gd name="T84" fmla="+- 0 3400 3330"/>
              <a:gd name="T85" fmla="*/ T84 w 83"/>
              <a:gd name="T86" fmla="+- 0 2595 2592"/>
              <a:gd name="T87" fmla="*/ 2595 h 284"/>
              <a:gd name="T88" fmla="+- 0 3398 3330"/>
              <a:gd name="T89" fmla="*/ T88 w 83"/>
              <a:gd name="T90" fmla="+- 0 2592 2592"/>
              <a:gd name="T91" fmla="*/ 2592 h 28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Lst>
            <a:rect l="0" t="0" r="r" b="b"/>
            <a:pathLst>
              <a:path w="83" h="284">
                <a:moveTo>
                  <a:pt x="68" y="0"/>
                </a:moveTo>
                <a:lnTo>
                  <a:pt x="61" y="8"/>
                </a:lnTo>
                <a:lnTo>
                  <a:pt x="57" y="13"/>
                </a:lnTo>
                <a:lnTo>
                  <a:pt x="46" y="24"/>
                </a:lnTo>
                <a:lnTo>
                  <a:pt x="34" y="34"/>
                </a:lnTo>
                <a:lnTo>
                  <a:pt x="20" y="45"/>
                </a:lnTo>
                <a:lnTo>
                  <a:pt x="0" y="57"/>
                </a:lnTo>
                <a:lnTo>
                  <a:pt x="2" y="91"/>
                </a:lnTo>
                <a:lnTo>
                  <a:pt x="20" y="159"/>
                </a:lnTo>
                <a:lnTo>
                  <a:pt x="43" y="228"/>
                </a:lnTo>
                <a:lnTo>
                  <a:pt x="78" y="283"/>
                </a:lnTo>
                <a:lnTo>
                  <a:pt x="82" y="280"/>
                </a:lnTo>
                <a:lnTo>
                  <a:pt x="79" y="269"/>
                </a:lnTo>
                <a:lnTo>
                  <a:pt x="63" y="231"/>
                </a:lnTo>
                <a:lnTo>
                  <a:pt x="41" y="165"/>
                </a:lnTo>
                <a:lnTo>
                  <a:pt x="23" y="102"/>
                </a:lnTo>
                <a:lnTo>
                  <a:pt x="19" y="72"/>
                </a:lnTo>
                <a:lnTo>
                  <a:pt x="27" y="67"/>
                </a:lnTo>
                <a:lnTo>
                  <a:pt x="40" y="56"/>
                </a:lnTo>
                <a:lnTo>
                  <a:pt x="53" y="44"/>
                </a:lnTo>
                <a:lnTo>
                  <a:pt x="61" y="32"/>
                </a:lnTo>
                <a:lnTo>
                  <a:pt x="70" y="3"/>
                </a:lnTo>
                <a:lnTo>
                  <a:pt x="68" y="0"/>
                </a:lnTo>
                <a:close/>
              </a:path>
            </a:pathLst>
          </a:custGeom>
          <a:solidFill>
            <a:srgbClr val="D9EBCB"/>
          </a:solidFill>
          <a:ln>
            <a:noFill/>
          </a:ln>
          <a:extLst>
            <a:ext uri="{91240B29-F687-4F45-9708-019B960494DF}">
              <a14:hiddenLine xmlns:a14="http://schemas.microsoft.com/office/drawing/2010/main" w="9525">
                <a:solidFill>
                  <a:srgbClr val="000000"/>
                </a:solidFill>
                <a:round/>
                <a:headEnd/>
                <a:tailEnd/>
              </a14:hiddenLine>
            </a:ext>
          </a:extLst>
        </xdr:spPr>
      </xdr:sp>
      <xdr:pic>
        <xdr:nvPicPr>
          <xdr:cNvPr id="29" name="図 28">
            <a:extLst>
              <a:ext uri="{FF2B5EF4-FFF2-40B4-BE49-F238E27FC236}">
                <a16:creationId xmlns:a16="http://schemas.microsoft.com/office/drawing/2014/main" id="{167E19CA-7173-DB5E-0EE5-5ACBA92FBA99}"/>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29" y="2582"/>
            <a:ext cx="142" cy="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151" name="AutoShape 103">
            <a:extLst>
              <a:ext uri="{FF2B5EF4-FFF2-40B4-BE49-F238E27FC236}">
                <a16:creationId xmlns:a16="http://schemas.microsoft.com/office/drawing/2014/main" id="{D06A23DC-2A96-1503-347E-37BA88557D0B}"/>
              </a:ext>
            </a:extLst>
          </xdr:cNvPr>
          <xdr:cNvSpPr>
            <a:spLocks/>
          </xdr:cNvSpPr>
        </xdr:nvSpPr>
        <xdr:spPr bwMode="auto">
          <a:xfrm>
            <a:off x="3547" y="2711"/>
            <a:ext cx="498" cy="68"/>
          </a:xfrm>
          <a:custGeom>
            <a:avLst/>
            <a:gdLst>
              <a:gd name="T0" fmla="+- 0 3547 3547"/>
              <a:gd name="T1" fmla="*/ T0 w 498"/>
              <a:gd name="T2" fmla="+- 0 2714 2711"/>
              <a:gd name="T3" fmla="*/ 2714 h 68"/>
              <a:gd name="T4" fmla="+- 0 3555 3547"/>
              <a:gd name="T5" fmla="*/ T4 w 498"/>
              <a:gd name="T6" fmla="+- 0 2779 2711"/>
              <a:gd name="T7" fmla="*/ 2779 h 68"/>
              <a:gd name="T8" fmla="+- 0 4045 3547"/>
              <a:gd name="T9" fmla="*/ T8 w 498"/>
              <a:gd name="T10" fmla="+- 0 2759 2711"/>
              <a:gd name="T11" fmla="*/ 2759 h 68"/>
              <a:gd name="T12" fmla="+- 0 4040 3547"/>
              <a:gd name="T13" fmla="*/ T12 w 498"/>
              <a:gd name="T14" fmla="+- 0 2742 2711"/>
              <a:gd name="T15" fmla="*/ 2742 h 68"/>
              <a:gd name="T16" fmla="+- 0 4024 3547"/>
              <a:gd name="T17" fmla="*/ T16 w 498"/>
              <a:gd name="T18" fmla="+- 0 2726 2711"/>
              <a:gd name="T19" fmla="*/ 2726 h 68"/>
              <a:gd name="T20" fmla="+- 0 3991 3547"/>
              <a:gd name="T21" fmla="*/ T20 w 498"/>
              <a:gd name="T22" fmla="+- 0 2715 2711"/>
              <a:gd name="T23" fmla="*/ 2715 h 68"/>
              <a:gd name="T24" fmla="+- 0 3699 3547"/>
              <a:gd name="T25" fmla="*/ T24 w 498"/>
              <a:gd name="T26" fmla="+- 0 2715 2711"/>
              <a:gd name="T27" fmla="*/ 2715 h 68"/>
              <a:gd name="T28" fmla="+- 0 3547 3547"/>
              <a:gd name="T29" fmla="*/ T28 w 498"/>
              <a:gd name="T30" fmla="+- 0 2714 2711"/>
              <a:gd name="T31" fmla="*/ 2714 h 68"/>
              <a:gd name="T32" fmla="+- 0 3927 3547"/>
              <a:gd name="T33" fmla="*/ T32 w 498"/>
              <a:gd name="T34" fmla="+- 0 2711 2711"/>
              <a:gd name="T35" fmla="*/ 2711 h 68"/>
              <a:gd name="T36" fmla="+- 0 3825 3547"/>
              <a:gd name="T37" fmla="*/ T36 w 498"/>
              <a:gd name="T38" fmla="+- 0 2714 2711"/>
              <a:gd name="T39" fmla="*/ 2714 h 68"/>
              <a:gd name="T40" fmla="+- 0 3699 3547"/>
              <a:gd name="T41" fmla="*/ T40 w 498"/>
              <a:gd name="T42" fmla="+- 0 2715 2711"/>
              <a:gd name="T43" fmla="*/ 2715 h 68"/>
              <a:gd name="T44" fmla="+- 0 3991 3547"/>
              <a:gd name="T45" fmla="*/ T44 w 498"/>
              <a:gd name="T46" fmla="+- 0 2715 2711"/>
              <a:gd name="T47" fmla="*/ 2715 h 68"/>
              <a:gd name="T48" fmla="+- 0 3989 3547"/>
              <a:gd name="T49" fmla="*/ T48 w 498"/>
              <a:gd name="T50" fmla="+- 0 2714 2711"/>
              <a:gd name="T51" fmla="*/ 2714 h 68"/>
              <a:gd name="T52" fmla="+- 0 3927 3547"/>
              <a:gd name="T53" fmla="*/ T52 w 498"/>
              <a:gd name="T54" fmla="+- 0 2711 2711"/>
              <a:gd name="T55" fmla="*/ 2711 h 68"/>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Lst>
            <a:rect l="0" t="0" r="r" b="b"/>
            <a:pathLst>
              <a:path w="498" h="68">
                <a:moveTo>
                  <a:pt x="0" y="3"/>
                </a:moveTo>
                <a:lnTo>
                  <a:pt x="8" y="68"/>
                </a:lnTo>
                <a:lnTo>
                  <a:pt x="498" y="48"/>
                </a:lnTo>
                <a:lnTo>
                  <a:pt x="493" y="31"/>
                </a:lnTo>
                <a:lnTo>
                  <a:pt x="477" y="15"/>
                </a:lnTo>
                <a:lnTo>
                  <a:pt x="444" y="4"/>
                </a:lnTo>
                <a:lnTo>
                  <a:pt x="152" y="4"/>
                </a:lnTo>
                <a:lnTo>
                  <a:pt x="0" y="3"/>
                </a:lnTo>
                <a:close/>
                <a:moveTo>
                  <a:pt x="380" y="0"/>
                </a:moveTo>
                <a:lnTo>
                  <a:pt x="278" y="3"/>
                </a:lnTo>
                <a:lnTo>
                  <a:pt x="152" y="4"/>
                </a:lnTo>
                <a:lnTo>
                  <a:pt x="444" y="4"/>
                </a:lnTo>
                <a:lnTo>
                  <a:pt x="442" y="3"/>
                </a:lnTo>
                <a:lnTo>
                  <a:pt x="380" y="0"/>
                </a:lnTo>
                <a:close/>
              </a:path>
            </a:pathLst>
          </a:custGeom>
          <a:solidFill>
            <a:srgbClr val="90B73E"/>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52" name="Freeform 104">
            <a:extLst>
              <a:ext uri="{FF2B5EF4-FFF2-40B4-BE49-F238E27FC236}">
                <a16:creationId xmlns:a16="http://schemas.microsoft.com/office/drawing/2014/main" id="{90EE576D-6DFD-D163-C401-859DC1EC3996}"/>
              </a:ext>
            </a:extLst>
          </xdr:cNvPr>
          <xdr:cNvSpPr>
            <a:spLocks/>
          </xdr:cNvSpPr>
        </xdr:nvSpPr>
        <xdr:spPr bwMode="auto">
          <a:xfrm>
            <a:off x="1756" y="1553"/>
            <a:ext cx="1790" cy="1351"/>
          </a:xfrm>
          <a:custGeom>
            <a:avLst/>
            <a:gdLst>
              <a:gd name="T0" fmla="+- 0 2150 1757"/>
              <a:gd name="T1" fmla="*/ T0 w 1790"/>
              <a:gd name="T2" fmla="+- 0 2904 1554"/>
              <a:gd name="T3" fmla="*/ 2904 h 1351"/>
              <a:gd name="T4" fmla="+- 0 3367 1757"/>
              <a:gd name="T5" fmla="*/ T4 w 1790"/>
              <a:gd name="T6" fmla="+- 0 2904 1554"/>
              <a:gd name="T7" fmla="*/ 2904 h 1351"/>
              <a:gd name="T8" fmla="+- 0 3451 1757"/>
              <a:gd name="T9" fmla="*/ T8 w 1790"/>
              <a:gd name="T10" fmla="+- 0 2895 1554"/>
              <a:gd name="T11" fmla="*/ 2895 h 1351"/>
              <a:gd name="T12" fmla="+- 0 3513 1757"/>
              <a:gd name="T13" fmla="*/ T12 w 1790"/>
              <a:gd name="T14" fmla="+- 0 2865 1554"/>
              <a:gd name="T15" fmla="*/ 2865 h 1351"/>
              <a:gd name="T16" fmla="+- 0 3546 1757"/>
              <a:gd name="T17" fmla="*/ T16 w 1790"/>
              <a:gd name="T18" fmla="+- 0 2812 1554"/>
              <a:gd name="T19" fmla="*/ 2812 h 1351"/>
              <a:gd name="T20" fmla="+- 0 3543 1757"/>
              <a:gd name="T21" fmla="*/ T20 w 1790"/>
              <a:gd name="T22" fmla="+- 0 2732 1554"/>
              <a:gd name="T23" fmla="*/ 2732 h 1351"/>
              <a:gd name="T24" fmla="+- 0 3519 1757"/>
              <a:gd name="T25" fmla="*/ T24 w 1790"/>
              <a:gd name="T26" fmla="+- 0 2634 1554"/>
              <a:gd name="T27" fmla="*/ 2634 h 1351"/>
              <a:gd name="T28" fmla="+- 0 3499 1757"/>
              <a:gd name="T29" fmla="*/ T28 w 1790"/>
              <a:gd name="T30" fmla="+- 0 2560 1554"/>
              <a:gd name="T31" fmla="*/ 2560 h 1351"/>
              <a:gd name="T32" fmla="+- 0 3477 1757"/>
              <a:gd name="T33" fmla="*/ T32 w 1790"/>
              <a:gd name="T34" fmla="+- 0 2475 1554"/>
              <a:gd name="T35" fmla="*/ 2475 h 1351"/>
              <a:gd name="T36" fmla="+- 0 3452 1757"/>
              <a:gd name="T37" fmla="*/ T36 w 1790"/>
              <a:gd name="T38" fmla="+- 0 2380 1554"/>
              <a:gd name="T39" fmla="*/ 2380 h 1351"/>
              <a:gd name="T40" fmla="+- 0 3426 1757"/>
              <a:gd name="T41" fmla="*/ T40 w 1790"/>
              <a:gd name="T42" fmla="+- 0 2282 1554"/>
              <a:gd name="T43" fmla="*/ 2282 h 1351"/>
              <a:gd name="T44" fmla="+- 0 3399 1757"/>
              <a:gd name="T45" fmla="*/ T44 w 1790"/>
              <a:gd name="T46" fmla="+- 0 2181 1554"/>
              <a:gd name="T47" fmla="*/ 2181 h 1351"/>
              <a:gd name="T48" fmla="+- 0 3373 1757"/>
              <a:gd name="T49" fmla="*/ T48 w 1790"/>
              <a:gd name="T50" fmla="+- 0 2083 1554"/>
              <a:gd name="T51" fmla="*/ 2083 h 1351"/>
              <a:gd name="T52" fmla="+- 0 3348 1757"/>
              <a:gd name="T53" fmla="*/ T52 w 1790"/>
              <a:gd name="T54" fmla="+- 0 1991 1554"/>
              <a:gd name="T55" fmla="*/ 1991 h 1351"/>
              <a:gd name="T56" fmla="+- 0 3325 1757"/>
              <a:gd name="T57" fmla="*/ T56 w 1790"/>
              <a:gd name="T58" fmla="+- 0 1909 1554"/>
              <a:gd name="T59" fmla="*/ 1909 h 1351"/>
              <a:gd name="T60" fmla="+- 0 3306 1757"/>
              <a:gd name="T61" fmla="*/ T60 w 1790"/>
              <a:gd name="T62" fmla="+- 0 1839 1554"/>
              <a:gd name="T63" fmla="*/ 1839 h 1351"/>
              <a:gd name="T64" fmla="+- 0 3280 1757"/>
              <a:gd name="T65" fmla="*/ T64 w 1790"/>
              <a:gd name="T66" fmla="+- 0 1752 1554"/>
              <a:gd name="T67" fmla="*/ 1752 h 1351"/>
              <a:gd name="T68" fmla="+- 0 3239 1757"/>
              <a:gd name="T69" fmla="*/ T68 w 1790"/>
              <a:gd name="T70" fmla="+- 0 1663 1554"/>
              <a:gd name="T71" fmla="*/ 1663 h 1351"/>
              <a:gd name="T72" fmla="+- 0 3189 1757"/>
              <a:gd name="T73" fmla="*/ T72 w 1790"/>
              <a:gd name="T74" fmla="+- 0 1606 1554"/>
              <a:gd name="T75" fmla="*/ 1606 h 1351"/>
              <a:gd name="T76" fmla="+- 0 3131 1757"/>
              <a:gd name="T77" fmla="*/ T76 w 1790"/>
              <a:gd name="T78" fmla="+- 0 1574 1554"/>
              <a:gd name="T79" fmla="*/ 1574 h 1351"/>
              <a:gd name="T80" fmla="+- 0 3064 1757"/>
              <a:gd name="T81" fmla="*/ T80 w 1790"/>
              <a:gd name="T82" fmla="+- 0 1559 1554"/>
              <a:gd name="T83" fmla="*/ 1559 h 1351"/>
              <a:gd name="T84" fmla="+- 0 2990 1757"/>
              <a:gd name="T85" fmla="*/ T84 w 1790"/>
              <a:gd name="T86" fmla="+- 0 1554 1554"/>
              <a:gd name="T87" fmla="*/ 1554 h 1351"/>
              <a:gd name="T88" fmla="+- 0 2956 1757"/>
              <a:gd name="T89" fmla="*/ T88 w 1790"/>
              <a:gd name="T90" fmla="+- 0 1554 1554"/>
              <a:gd name="T91" fmla="*/ 1554 h 1351"/>
              <a:gd name="T92" fmla="+- 0 2901 1757"/>
              <a:gd name="T93" fmla="*/ T92 w 1790"/>
              <a:gd name="T94" fmla="+- 0 1554 1554"/>
              <a:gd name="T95" fmla="*/ 1554 h 1351"/>
              <a:gd name="T96" fmla="+- 0 2828 1757"/>
              <a:gd name="T97" fmla="*/ T96 w 1790"/>
              <a:gd name="T98" fmla="+- 0 1555 1554"/>
              <a:gd name="T99" fmla="*/ 1555 h 1351"/>
              <a:gd name="T100" fmla="+- 0 2740 1757"/>
              <a:gd name="T101" fmla="*/ T100 w 1790"/>
              <a:gd name="T102" fmla="+- 0 1557 1554"/>
              <a:gd name="T103" fmla="*/ 1557 h 1351"/>
              <a:gd name="T104" fmla="+- 0 2642 1757"/>
              <a:gd name="T105" fmla="*/ T104 w 1790"/>
              <a:gd name="T106" fmla="+- 0 1559 1554"/>
              <a:gd name="T107" fmla="*/ 1559 h 1351"/>
              <a:gd name="T108" fmla="+- 0 2537 1757"/>
              <a:gd name="T109" fmla="*/ T108 w 1790"/>
              <a:gd name="T110" fmla="+- 0 1562 1554"/>
              <a:gd name="T111" fmla="*/ 1562 h 1351"/>
              <a:gd name="T112" fmla="+- 0 2428 1757"/>
              <a:gd name="T113" fmla="*/ T112 w 1790"/>
              <a:gd name="T114" fmla="+- 0 1565 1554"/>
              <a:gd name="T115" fmla="*/ 1565 h 1351"/>
              <a:gd name="T116" fmla="+- 0 2320 1757"/>
              <a:gd name="T117" fmla="*/ T116 w 1790"/>
              <a:gd name="T118" fmla="+- 0 1569 1554"/>
              <a:gd name="T119" fmla="*/ 1569 h 1351"/>
              <a:gd name="T120" fmla="+- 0 2216 1757"/>
              <a:gd name="T121" fmla="*/ T120 w 1790"/>
              <a:gd name="T122" fmla="+- 0 1573 1554"/>
              <a:gd name="T123" fmla="*/ 1573 h 1351"/>
              <a:gd name="T124" fmla="+- 0 2120 1757"/>
              <a:gd name="T125" fmla="*/ T124 w 1790"/>
              <a:gd name="T126" fmla="+- 0 1577 1554"/>
              <a:gd name="T127" fmla="*/ 1577 h 1351"/>
              <a:gd name="T128" fmla="+- 0 2035 1757"/>
              <a:gd name="T129" fmla="*/ T128 w 1790"/>
              <a:gd name="T130" fmla="+- 0 1581 1554"/>
              <a:gd name="T131" fmla="*/ 1581 h 1351"/>
              <a:gd name="T132" fmla="+- 0 1966 1757"/>
              <a:gd name="T133" fmla="*/ T132 w 1790"/>
              <a:gd name="T134" fmla="+- 0 1585 1554"/>
              <a:gd name="T135" fmla="*/ 1585 h 1351"/>
              <a:gd name="T136" fmla="+- 0 1887 1757"/>
              <a:gd name="T137" fmla="*/ T136 w 1790"/>
              <a:gd name="T138" fmla="+- 0 1592 1554"/>
              <a:gd name="T139" fmla="*/ 1592 h 1351"/>
              <a:gd name="T140" fmla="+- 0 1794 1757"/>
              <a:gd name="T141" fmla="*/ T140 w 1790"/>
              <a:gd name="T142" fmla="+- 0 1635 1554"/>
              <a:gd name="T143" fmla="*/ 1635 h 1351"/>
              <a:gd name="T144" fmla="+- 0 1767 1757"/>
              <a:gd name="T145" fmla="*/ T144 w 1790"/>
              <a:gd name="T146" fmla="+- 0 1689 1554"/>
              <a:gd name="T147" fmla="*/ 1689 h 1351"/>
              <a:gd name="T148" fmla="+- 0 1757 1757"/>
              <a:gd name="T149" fmla="*/ T148 w 1790"/>
              <a:gd name="T150" fmla="+- 0 1782 1554"/>
              <a:gd name="T151" fmla="*/ 1782 h 1351"/>
              <a:gd name="T152" fmla="+- 0 1759 1757"/>
              <a:gd name="T153" fmla="*/ T152 w 1790"/>
              <a:gd name="T154" fmla="+- 0 1827 1554"/>
              <a:gd name="T155" fmla="*/ 1827 h 1351"/>
              <a:gd name="T156" fmla="+- 0 1766 1757"/>
              <a:gd name="T157" fmla="*/ T156 w 1790"/>
              <a:gd name="T158" fmla="+- 0 1889 1554"/>
              <a:gd name="T159" fmla="*/ 1889 h 1351"/>
              <a:gd name="T160" fmla="+- 0 1776 1757"/>
              <a:gd name="T161" fmla="*/ T160 w 1790"/>
              <a:gd name="T162" fmla="+- 0 1963 1554"/>
              <a:gd name="T163" fmla="*/ 1963 h 1351"/>
              <a:gd name="T164" fmla="+- 0 1790 1757"/>
              <a:gd name="T165" fmla="*/ T164 w 1790"/>
              <a:gd name="T166" fmla="+- 0 2047 1554"/>
              <a:gd name="T167" fmla="*/ 2047 h 1351"/>
              <a:gd name="T168" fmla="+- 0 1806 1757"/>
              <a:gd name="T169" fmla="*/ T168 w 1790"/>
              <a:gd name="T170" fmla="+- 0 2139 1554"/>
              <a:gd name="T171" fmla="*/ 2139 h 1351"/>
              <a:gd name="T172" fmla="+- 0 1825 1757"/>
              <a:gd name="T173" fmla="*/ T172 w 1790"/>
              <a:gd name="T174" fmla="+- 0 2235 1554"/>
              <a:gd name="T175" fmla="*/ 2235 h 1351"/>
              <a:gd name="T176" fmla="+- 0 1845 1757"/>
              <a:gd name="T177" fmla="*/ T176 w 1790"/>
              <a:gd name="T178" fmla="+- 0 2331 1554"/>
              <a:gd name="T179" fmla="*/ 2331 h 1351"/>
              <a:gd name="T180" fmla="+- 0 1865 1757"/>
              <a:gd name="T181" fmla="*/ T180 w 1790"/>
              <a:gd name="T182" fmla="+- 0 2426 1554"/>
              <a:gd name="T183" fmla="*/ 2426 h 1351"/>
              <a:gd name="T184" fmla="+- 0 1886 1757"/>
              <a:gd name="T185" fmla="*/ T184 w 1790"/>
              <a:gd name="T186" fmla="+- 0 2517 1554"/>
              <a:gd name="T187" fmla="*/ 2517 h 1351"/>
              <a:gd name="T188" fmla="+- 0 1907 1757"/>
              <a:gd name="T189" fmla="*/ T188 w 1790"/>
              <a:gd name="T190" fmla="+- 0 2599 1554"/>
              <a:gd name="T191" fmla="*/ 2599 h 1351"/>
              <a:gd name="T192" fmla="+- 0 1926 1757"/>
              <a:gd name="T193" fmla="*/ T192 w 1790"/>
              <a:gd name="T194" fmla="+- 0 2670 1554"/>
              <a:gd name="T195" fmla="*/ 2670 h 1351"/>
              <a:gd name="T196" fmla="+- 0 1944 1757"/>
              <a:gd name="T197" fmla="*/ T196 w 1790"/>
              <a:gd name="T198" fmla="+- 0 2728 1554"/>
              <a:gd name="T199" fmla="*/ 2728 h 1351"/>
              <a:gd name="T200" fmla="+- 0 2005 1757"/>
              <a:gd name="T201" fmla="*/ T200 w 1790"/>
              <a:gd name="T202" fmla="+- 0 2847 1554"/>
              <a:gd name="T203" fmla="*/ 2847 h 1351"/>
              <a:gd name="T204" fmla="+- 0 2094 1757"/>
              <a:gd name="T205" fmla="*/ T204 w 1790"/>
              <a:gd name="T206" fmla="+- 0 2901 1554"/>
              <a:gd name="T207" fmla="*/ 2901 h 1351"/>
              <a:gd name="T208" fmla="+- 0 2150 1757"/>
              <a:gd name="T209" fmla="*/ T208 w 1790"/>
              <a:gd name="T210" fmla="+- 0 2904 1554"/>
              <a:gd name="T211" fmla="*/ 2904 h 1351"/>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 ang="0">
                <a:pos x="T169" y="T171"/>
              </a:cxn>
              <a:cxn ang="0">
                <a:pos x="T173" y="T175"/>
              </a:cxn>
              <a:cxn ang="0">
                <a:pos x="T177" y="T179"/>
              </a:cxn>
              <a:cxn ang="0">
                <a:pos x="T181" y="T183"/>
              </a:cxn>
              <a:cxn ang="0">
                <a:pos x="T185" y="T187"/>
              </a:cxn>
              <a:cxn ang="0">
                <a:pos x="T189" y="T191"/>
              </a:cxn>
              <a:cxn ang="0">
                <a:pos x="T193" y="T195"/>
              </a:cxn>
              <a:cxn ang="0">
                <a:pos x="T197" y="T199"/>
              </a:cxn>
              <a:cxn ang="0">
                <a:pos x="T201" y="T203"/>
              </a:cxn>
              <a:cxn ang="0">
                <a:pos x="T205" y="T207"/>
              </a:cxn>
              <a:cxn ang="0">
                <a:pos x="T209" y="T211"/>
              </a:cxn>
            </a:cxnLst>
            <a:rect l="0" t="0" r="r" b="b"/>
            <a:pathLst>
              <a:path w="1790" h="1351">
                <a:moveTo>
                  <a:pt x="393" y="1350"/>
                </a:moveTo>
                <a:lnTo>
                  <a:pt x="1610" y="1350"/>
                </a:lnTo>
                <a:lnTo>
                  <a:pt x="1694" y="1341"/>
                </a:lnTo>
                <a:lnTo>
                  <a:pt x="1756" y="1311"/>
                </a:lnTo>
                <a:lnTo>
                  <a:pt x="1789" y="1258"/>
                </a:lnTo>
                <a:lnTo>
                  <a:pt x="1786" y="1178"/>
                </a:lnTo>
                <a:lnTo>
                  <a:pt x="1762" y="1080"/>
                </a:lnTo>
                <a:lnTo>
                  <a:pt x="1742" y="1006"/>
                </a:lnTo>
                <a:lnTo>
                  <a:pt x="1720" y="921"/>
                </a:lnTo>
                <a:lnTo>
                  <a:pt x="1695" y="826"/>
                </a:lnTo>
                <a:lnTo>
                  <a:pt x="1669" y="728"/>
                </a:lnTo>
                <a:lnTo>
                  <a:pt x="1642" y="627"/>
                </a:lnTo>
                <a:lnTo>
                  <a:pt x="1616" y="529"/>
                </a:lnTo>
                <a:lnTo>
                  <a:pt x="1591" y="437"/>
                </a:lnTo>
                <a:lnTo>
                  <a:pt x="1568" y="355"/>
                </a:lnTo>
                <a:lnTo>
                  <a:pt x="1549" y="285"/>
                </a:lnTo>
                <a:lnTo>
                  <a:pt x="1523" y="198"/>
                </a:lnTo>
                <a:lnTo>
                  <a:pt x="1482" y="109"/>
                </a:lnTo>
                <a:lnTo>
                  <a:pt x="1432" y="52"/>
                </a:lnTo>
                <a:lnTo>
                  <a:pt x="1374" y="20"/>
                </a:lnTo>
                <a:lnTo>
                  <a:pt x="1307" y="5"/>
                </a:lnTo>
                <a:lnTo>
                  <a:pt x="1233" y="0"/>
                </a:lnTo>
                <a:lnTo>
                  <a:pt x="1199" y="0"/>
                </a:lnTo>
                <a:lnTo>
                  <a:pt x="1144" y="0"/>
                </a:lnTo>
                <a:lnTo>
                  <a:pt x="1071" y="1"/>
                </a:lnTo>
                <a:lnTo>
                  <a:pt x="983" y="3"/>
                </a:lnTo>
                <a:lnTo>
                  <a:pt x="885" y="5"/>
                </a:lnTo>
                <a:lnTo>
                  <a:pt x="780" y="8"/>
                </a:lnTo>
                <a:lnTo>
                  <a:pt x="671" y="11"/>
                </a:lnTo>
                <a:lnTo>
                  <a:pt x="563" y="15"/>
                </a:lnTo>
                <a:lnTo>
                  <a:pt x="459" y="19"/>
                </a:lnTo>
                <a:lnTo>
                  <a:pt x="363" y="23"/>
                </a:lnTo>
                <a:lnTo>
                  <a:pt x="278" y="27"/>
                </a:lnTo>
                <a:lnTo>
                  <a:pt x="209" y="31"/>
                </a:lnTo>
                <a:lnTo>
                  <a:pt x="130" y="38"/>
                </a:lnTo>
                <a:lnTo>
                  <a:pt x="37" y="81"/>
                </a:lnTo>
                <a:lnTo>
                  <a:pt x="10" y="135"/>
                </a:lnTo>
                <a:lnTo>
                  <a:pt x="0" y="228"/>
                </a:lnTo>
                <a:lnTo>
                  <a:pt x="2" y="273"/>
                </a:lnTo>
                <a:lnTo>
                  <a:pt x="9" y="335"/>
                </a:lnTo>
                <a:lnTo>
                  <a:pt x="19" y="409"/>
                </a:lnTo>
                <a:lnTo>
                  <a:pt x="33" y="493"/>
                </a:lnTo>
                <a:lnTo>
                  <a:pt x="49" y="585"/>
                </a:lnTo>
                <a:lnTo>
                  <a:pt x="68" y="681"/>
                </a:lnTo>
                <a:lnTo>
                  <a:pt x="88" y="777"/>
                </a:lnTo>
                <a:lnTo>
                  <a:pt x="108" y="872"/>
                </a:lnTo>
                <a:lnTo>
                  <a:pt x="129" y="963"/>
                </a:lnTo>
                <a:lnTo>
                  <a:pt x="150" y="1045"/>
                </a:lnTo>
                <a:lnTo>
                  <a:pt x="169" y="1116"/>
                </a:lnTo>
                <a:lnTo>
                  <a:pt x="187" y="1174"/>
                </a:lnTo>
                <a:lnTo>
                  <a:pt x="248" y="1293"/>
                </a:lnTo>
                <a:lnTo>
                  <a:pt x="337" y="1347"/>
                </a:lnTo>
                <a:lnTo>
                  <a:pt x="393" y="1350"/>
                </a:lnTo>
                <a:close/>
              </a:path>
            </a:pathLst>
          </a:custGeom>
          <a:noFill/>
          <a:ln w="254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53" name="Freeform 105">
            <a:extLst>
              <a:ext uri="{FF2B5EF4-FFF2-40B4-BE49-F238E27FC236}">
                <a16:creationId xmlns:a16="http://schemas.microsoft.com/office/drawing/2014/main" id="{2D000AEE-9C43-525E-EB09-57F7DCB320C4}"/>
              </a:ext>
            </a:extLst>
          </xdr:cNvPr>
          <xdr:cNvSpPr>
            <a:spLocks/>
          </xdr:cNvSpPr>
        </xdr:nvSpPr>
        <xdr:spPr bwMode="auto">
          <a:xfrm>
            <a:off x="1779" y="1641"/>
            <a:ext cx="1689" cy="1251"/>
          </a:xfrm>
          <a:custGeom>
            <a:avLst/>
            <a:gdLst>
              <a:gd name="T0" fmla="+- 0 1780 1780"/>
              <a:gd name="T1" fmla="*/ T0 w 1689"/>
              <a:gd name="T2" fmla="+- 0 1686 1641"/>
              <a:gd name="T3" fmla="*/ 1686 h 1251"/>
              <a:gd name="T4" fmla="+- 0 1850 1780"/>
              <a:gd name="T5" fmla="*/ T4 w 1689"/>
              <a:gd name="T6" fmla="+- 0 1671 1641"/>
              <a:gd name="T7" fmla="*/ 1671 h 1251"/>
              <a:gd name="T8" fmla="+- 0 1913 1780"/>
              <a:gd name="T9" fmla="*/ T8 w 1689"/>
              <a:gd name="T10" fmla="+- 0 1665 1641"/>
              <a:gd name="T11" fmla="*/ 1665 h 1251"/>
              <a:gd name="T12" fmla="+- 0 1990 1780"/>
              <a:gd name="T13" fmla="*/ T12 w 1689"/>
              <a:gd name="T14" fmla="+- 0 1660 1641"/>
              <a:gd name="T15" fmla="*/ 1660 h 1251"/>
              <a:gd name="T16" fmla="+- 0 2080 1780"/>
              <a:gd name="T17" fmla="*/ T16 w 1689"/>
              <a:gd name="T18" fmla="+- 0 1656 1641"/>
              <a:gd name="T19" fmla="*/ 1656 h 1251"/>
              <a:gd name="T20" fmla="+- 0 2178 1780"/>
              <a:gd name="T21" fmla="*/ T20 w 1689"/>
              <a:gd name="T22" fmla="+- 0 1652 1641"/>
              <a:gd name="T23" fmla="*/ 1652 h 1251"/>
              <a:gd name="T24" fmla="+- 0 2282 1780"/>
              <a:gd name="T25" fmla="*/ T24 w 1689"/>
              <a:gd name="T26" fmla="+- 0 1649 1641"/>
              <a:gd name="T27" fmla="*/ 1649 h 1251"/>
              <a:gd name="T28" fmla="+- 0 2389 1780"/>
              <a:gd name="T29" fmla="*/ T28 w 1689"/>
              <a:gd name="T30" fmla="+- 0 1646 1641"/>
              <a:gd name="T31" fmla="*/ 1646 h 1251"/>
              <a:gd name="T32" fmla="+- 0 2497 1780"/>
              <a:gd name="T33" fmla="*/ T32 w 1689"/>
              <a:gd name="T34" fmla="+- 0 1645 1641"/>
              <a:gd name="T35" fmla="*/ 1645 h 1251"/>
              <a:gd name="T36" fmla="+- 0 2601 1780"/>
              <a:gd name="T37" fmla="*/ T36 w 1689"/>
              <a:gd name="T38" fmla="+- 0 1643 1641"/>
              <a:gd name="T39" fmla="*/ 1643 h 1251"/>
              <a:gd name="T40" fmla="+- 0 2701 1780"/>
              <a:gd name="T41" fmla="*/ T40 w 1689"/>
              <a:gd name="T42" fmla="+- 0 1642 1641"/>
              <a:gd name="T43" fmla="*/ 1642 h 1251"/>
              <a:gd name="T44" fmla="+- 0 2792 1780"/>
              <a:gd name="T45" fmla="*/ T44 w 1689"/>
              <a:gd name="T46" fmla="+- 0 1642 1641"/>
              <a:gd name="T47" fmla="*/ 1642 h 1251"/>
              <a:gd name="T48" fmla="+- 0 2871 1780"/>
              <a:gd name="T49" fmla="*/ T48 w 1689"/>
              <a:gd name="T50" fmla="+- 0 1641 1641"/>
              <a:gd name="T51" fmla="*/ 1641 h 1251"/>
              <a:gd name="T52" fmla="+- 0 2937 1780"/>
              <a:gd name="T53" fmla="*/ T52 w 1689"/>
              <a:gd name="T54" fmla="+- 0 1641 1641"/>
              <a:gd name="T55" fmla="*/ 1641 h 1251"/>
              <a:gd name="T56" fmla="+- 0 3013 1780"/>
              <a:gd name="T57" fmla="*/ T56 w 1689"/>
              <a:gd name="T58" fmla="+- 0 1642 1641"/>
              <a:gd name="T59" fmla="*/ 1642 h 1251"/>
              <a:gd name="T60" fmla="+- 0 3075 1780"/>
              <a:gd name="T61" fmla="*/ T60 w 1689"/>
              <a:gd name="T62" fmla="+- 0 1653 1641"/>
              <a:gd name="T63" fmla="*/ 1653 h 1251"/>
              <a:gd name="T64" fmla="+- 0 3156 1780"/>
              <a:gd name="T65" fmla="*/ T64 w 1689"/>
              <a:gd name="T66" fmla="+- 0 1717 1641"/>
              <a:gd name="T67" fmla="*/ 1717 h 1251"/>
              <a:gd name="T68" fmla="+- 0 3190 1780"/>
              <a:gd name="T69" fmla="*/ T68 w 1689"/>
              <a:gd name="T70" fmla="+- 0 1795 1641"/>
              <a:gd name="T71" fmla="*/ 1795 h 1251"/>
              <a:gd name="T72" fmla="+- 0 3228 1780"/>
              <a:gd name="T73" fmla="*/ T72 w 1689"/>
              <a:gd name="T74" fmla="+- 0 1921 1641"/>
              <a:gd name="T75" fmla="*/ 1921 h 1251"/>
              <a:gd name="T76" fmla="+- 0 3253 1780"/>
              <a:gd name="T77" fmla="*/ T76 w 1689"/>
              <a:gd name="T78" fmla="+- 0 2008 1641"/>
              <a:gd name="T79" fmla="*/ 2008 h 1251"/>
              <a:gd name="T80" fmla="+- 0 3281 1780"/>
              <a:gd name="T81" fmla="*/ T80 w 1689"/>
              <a:gd name="T82" fmla="+- 0 2107 1641"/>
              <a:gd name="T83" fmla="*/ 2107 h 1251"/>
              <a:gd name="T84" fmla="+- 0 3311 1780"/>
              <a:gd name="T85" fmla="*/ T84 w 1689"/>
              <a:gd name="T86" fmla="+- 0 2212 1641"/>
              <a:gd name="T87" fmla="*/ 2212 h 1251"/>
              <a:gd name="T88" fmla="+- 0 3342 1780"/>
              <a:gd name="T89" fmla="*/ T88 w 1689"/>
              <a:gd name="T90" fmla="+- 0 2319 1641"/>
              <a:gd name="T91" fmla="*/ 2319 h 1251"/>
              <a:gd name="T92" fmla="+- 0 3371 1780"/>
              <a:gd name="T93" fmla="*/ T92 w 1689"/>
              <a:gd name="T94" fmla="+- 0 2423 1641"/>
              <a:gd name="T95" fmla="*/ 2423 h 1251"/>
              <a:gd name="T96" fmla="+- 0 3399 1780"/>
              <a:gd name="T97" fmla="*/ T96 w 1689"/>
              <a:gd name="T98" fmla="+- 0 2522 1641"/>
              <a:gd name="T99" fmla="*/ 2522 h 1251"/>
              <a:gd name="T100" fmla="+- 0 3423 1780"/>
              <a:gd name="T101" fmla="*/ T100 w 1689"/>
              <a:gd name="T102" fmla="+- 0 2609 1641"/>
              <a:gd name="T103" fmla="*/ 2609 h 1251"/>
              <a:gd name="T104" fmla="+- 0 3442 1780"/>
              <a:gd name="T105" fmla="*/ T104 w 1689"/>
              <a:gd name="T106" fmla="+- 0 2681 1641"/>
              <a:gd name="T107" fmla="*/ 2681 h 1251"/>
              <a:gd name="T108" fmla="+- 0 3463 1780"/>
              <a:gd name="T109" fmla="*/ T108 w 1689"/>
              <a:gd name="T110" fmla="+- 0 2762 1641"/>
              <a:gd name="T111" fmla="*/ 2762 h 1251"/>
              <a:gd name="T112" fmla="+- 0 3469 1780"/>
              <a:gd name="T113" fmla="*/ T112 w 1689"/>
              <a:gd name="T114" fmla="+- 0 2809 1641"/>
              <a:gd name="T115" fmla="*/ 2809 h 1251"/>
              <a:gd name="T116" fmla="+- 0 3465 1780"/>
              <a:gd name="T117" fmla="*/ T116 w 1689"/>
              <a:gd name="T118" fmla="+- 0 2847 1641"/>
              <a:gd name="T119" fmla="*/ 2847 h 1251"/>
              <a:gd name="T120" fmla="+- 0 3454 1780"/>
              <a:gd name="T121" fmla="*/ T120 w 1689"/>
              <a:gd name="T122" fmla="+- 0 2876 1641"/>
              <a:gd name="T123" fmla="*/ 2876 h 1251"/>
              <a:gd name="T124" fmla="+- 0 3437 1780"/>
              <a:gd name="T125" fmla="*/ T124 w 1689"/>
              <a:gd name="T126" fmla="+- 0 2892 1641"/>
              <a:gd name="T127" fmla="*/ 2892 h 1251"/>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Lst>
            <a:rect l="0" t="0" r="r" b="b"/>
            <a:pathLst>
              <a:path w="1689" h="1251">
                <a:moveTo>
                  <a:pt x="0" y="45"/>
                </a:moveTo>
                <a:lnTo>
                  <a:pt x="70" y="30"/>
                </a:lnTo>
                <a:lnTo>
                  <a:pt x="133" y="24"/>
                </a:lnTo>
                <a:lnTo>
                  <a:pt x="210" y="19"/>
                </a:lnTo>
                <a:lnTo>
                  <a:pt x="300" y="15"/>
                </a:lnTo>
                <a:lnTo>
                  <a:pt x="398" y="11"/>
                </a:lnTo>
                <a:lnTo>
                  <a:pt x="502" y="8"/>
                </a:lnTo>
                <a:lnTo>
                  <a:pt x="609" y="5"/>
                </a:lnTo>
                <a:lnTo>
                  <a:pt x="717" y="4"/>
                </a:lnTo>
                <a:lnTo>
                  <a:pt x="821" y="2"/>
                </a:lnTo>
                <a:lnTo>
                  <a:pt x="921" y="1"/>
                </a:lnTo>
                <a:lnTo>
                  <a:pt x="1012" y="1"/>
                </a:lnTo>
                <a:lnTo>
                  <a:pt x="1091" y="0"/>
                </a:lnTo>
                <a:lnTo>
                  <a:pt x="1157" y="0"/>
                </a:lnTo>
                <a:lnTo>
                  <a:pt x="1233" y="1"/>
                </a:lnTo>
                <a:lnTo>
                  <a:pt x="1295" y="12"/>
                </a:lnTo>
                <a:lnTo>
                  <a:pt x="1376" y="76"/>
                </a:lnTo>
                <a:lnTo>
                  <a:pt x="1410" y="154"/>
                </a:lnTo>
                <a:lnTo>
                  <a:pt x="1448" y="280"/>
                </a:lnTo>
                <a:lnTo>
                  <a:pt x="1473" y="367"/>
                </a:lnTo>
                <a:lnTo>
                  <a:pt x="1501" y="466"/>
                </a:lnTo>
                <a:lnTo>
                  <a:pt x="1531" y="571"/>
                </a:lnTo>
                <a:lnTo>
                  <a:pt x="1562" y="678"/>
                </a:lnTo>
                <a:lnTo>
                  <a:pt x="1591" y="782"/>
                </a:lnTo>
                <a:lnTo>
                  <a:pt x="1619" y="881"/>
                </a:lnTo>
                <a:lnTo>
                  <a:pt x="1643" y="968"/>
                </a:lnTo>
                <a:lnTo>
                  <a:pt x="1662" y="1040"/>
                </a:lnTo>
                <a:lnTo>
                  <a:pt x="1683" y="1121"/>
                </a:lnTo>
                <a:lnTo>
                  <a:pt x="1689" y="1168"/>
                </a:lnTo>
                <a:lnTo>
                  <a:pt x="1685" y="1206"/>
                </a:lnTo>
                <a:lnTo>
                  <a:pt x="1674" y="1235"/>
                </a:lnTo>
                <a:lnTo>
                  <a:pt x="1657" y="1251"/>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54" name="Freeform 106">
            <a:extLst>
              <a:ext uri="{FF2B5EF4-FFF2-40B4-BE49-F238E27FC236}">
                <a16:creationId xmlns:a16="http://schemas.microsoft.com/office/drawing/2014/main" id="{E3969983-A787-71DA-BEB9-8B082B5074BB}"/>
              </a:ext>
            </a:extLst>
          </xdr:cNvPr>
          <xdr:cNvSpPr>
            <a:spLocks/>
          </xdr:cNvSpPr>
        </xdr:nvSpPr>
        <xdr:spPr bwMode="auto">
          <a:xfrm>
            <a:off x="2553" y="1942"/>
            <a:ext cx="504" cy="740"/>
          </a:xfrm>
          <a:custGeom>
            <a:avLst/>
            <a:gdLst>
              <a:gd name="T0" fmla="+- 0 3057 2553"/>
              <a:gd name="T1" fmla="*/ T0 w 504"/>
              <a:gd name="T2" fmla="+- 0 2479 1942"/>
              <a:gd name="T3" fmla="*/ 2479 h 740"/>
              <a:gd name="T4" fmla="+- 0 3023 2553"/>
              <a:gd name="T5" fmla="*/ T4 w 504"/>
              <a:gd name="T6" fmla="+- 0 2540 1942"/>
              <a:gd name="T7" fmla="*/ 2540 h 740"/>
              <a:gd name="T8" fmla="+- 0 2967 2553"/>
              <a:gd name="T9" fmla="*/ T8 w 504"/>
              <a:gd name="T10" fmla="+- 0 2607 1942"/>
              <a:gd name="T11" fmla="*/ 2607 h 740"/>
              <a:gd name="T12" fmla="+- 0 2904 2553"/>
              <a:gd name="T13" fmla="*/ T12 w 504"/>
              <a:gd name="T14" fmla="+- 0 2660 1942"/>
              <a:gd name="T15" fmla="*/ 2660 h 740"/>
              <a:gd name="T16" fmla="+- 0 2850 2553"/>
              <a:gd name="T17" fmla="*/ T16 w 504"/>
              <a:gd name="T18" fmla="+- 0 2682 1942"/>
              <a:gd name="T19" fmla="*/ 2682 h 740"/>
              <a:gd name="T20" fmla="+- 0 2791 2553"/>
              <a:gd name="T21" fmla="*/ T20 w 504"/>
              <a:gd name="T22" fmla="+- 0 2660 1942"/>
              <a:gd name="T23" fmla="*/ 2660 h 740"/>
              <a:gd name="T24" fmla="+- 0 2716 2553"/>
              <a:gd name="T25" fmla="*/ T24 w 504"/>
              <a:gd name="T26" fmla="+- 0 2608 1942"/>
              <a:gd name="T27" fmla="*/ 2608 h 740"/>
              <a:gd name="T28" fmla="+- 0 2651 2553"/>
              <a:gd name="T29" fmla="*/ T28 w 504"/>
              <a:gd name="T30" fmla="+- 0 2546 1942"/>
              <a:gd name="T31" fmla="*/ 2546 h 740"/>
              <a:gd name="T32" fmla="+- 0 2617 2553"/>
              <a:gd name="T33" fmla="*/ T32 w 504"/>
              <a:gd name="T34" fmla="+- 0 2496 1942"/>
              <a:gd name="T35" fmla="*/ 2496 h 740"/>
              <a:gd name="T36" fmla="+- 0 2601 2553"/>
              <a:gd name="T37" fmla="*/ T36 w 504"/>
              <a:gd name="T38" fmla="+- 0 2428 1942"/>
              <a:gd name="T39" fmla="*/ 2428 h 740"/>
              <a:gd name="T40" fmla="+- 0 2579 2553"/>
              <a:gd name="T41" fmla="*/ T40 w 504"/>
              <a:gd name="T42" fmla="+- 0 2325 1942"/>
              <a:gd name="T43" fmla="*/ 2325 h 740"/>
              <a:gd name="T44" fmla="+- 0 2560 2553"/>
              <a:gd name="T45" fmla="*/ T44 w 504"/>
              <a:gd name="T46" fmla="+- 0 2221 1942"/>
              <a:gd name="T47" fmla="*/ 2221 h 740"/>
              <a:gd name="T48" fmla="+- 0 2553 2553"/>
              <a:gd name="T49" fmla="*/ T48 w 504"/>
              <a:gd name="T50" fmla="+- 0 2152 1942"/>
              <a:gd name="T51" fmla="*/ 2152 h 740"/>
              <a:gd name="T52" fmla="+- 0 2567 2553"/>
              <a:gd name="T53" fmla="*/ T52 w 504"/>
              <a:gd name="T54" fmla="+- 0 2105 1942"/>
              <a:gd name="T55" fmla="*/ 2105 h 740"/>
              <a:gd name="T56" fmla="+- 0 2601 2553"/>
              <a:gd name="T57" fmla="*/ T56 w 504"/>
              <a:gd name="T58" fmla="+- 0 2048 1942"/>
              <a:gd name="T59" fmla="*/ 2048 h 740"/>
              <a:gd name="T60" fmla="+- 0 2654 2553"/>
              <a:gd name="T61" fmla="*/ T60 w 504"/>
              <a:gd name="T62" fmla="+- 0 1991 1942"/>
              <a:gd name="T63" fmla="*/ 1991 h 740"/>
              <a:gd name="T64" fmla="+- 0 2723 2553"/>
              <a:gd name="T65" fmla="*/ T64 w 504"/>
              <a:gd name="T66" fmla="+- 0 1942 1942"/>
              <a:gd name="T67" fmla="*/ 1942 h 740"/>
              <a:gd name="T68" fmla="+- 0 2773 2553"/>
              <a:gd name="T69" fmla="*/ T68 w 504"/>
              <a:gd name="T70" fmla="+- 0 1950 1942"/>
              <a:gd name="T71" fmla="*/ 1950 h 740"/>
              <a:gd name="T72" fmla="+- 0 2851 2553"/>
              <a:gd name="T73" fmla="*/ T72 w 504"/>
              <a:gd name="T74" fmla="+- 0 1992 1942"/>
              <a:gd name="T75" fmla="*/ 1992 h 740"/>
              <a:gd name="T76" fmla="+- 0 2931 2553"/>
              <a:gd name="T77" fmla="*/ T76 w 504"/>
              <a:gd name="T78" fmla="+- 0 2053 1942"/>
              <a:gd name="T79" fmla="*/ 2053 h 740"/>
              <a:gd name="T80" fmla="+- 0 2987 2553"/>
              <a:gd name="T81" fmla="*/ T80 w 504"/>
              <a:gd name="T82" fmla="+- 0 2119 1942"/>
              <a:gd name="T83" fmla="*/ 2119 h 74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Lst>
            <a:rect l="0" t="0" r="r" b="b"/>
            <a:pathLst>
              <a:path w="504" h="740">
                <a:moveTo>
                  <a:pt x="504" y="537"/>
                </a:moveTo>
                <a:lnTo>
                  <a:pt x="470" y="598"/>
                </a:lnTo>
                <a:lnTo>
                  <a:pt x="414" y="665"/>
                </a:lnTo>
                <a:lnTo>
                  <a:pt x="351" y="718"/>
                </a:lnTo>
                <a:lnTo>
                  <a:pt x="297" y="740"/>
                </a:lnTo>
                <a:lnTo>
                  <a:pt x="238" y="718"/>
                </a:lnTo>
                <a:lnTo>
                  <a:pt x="163" y="666"/>
                </a:lnTo>
                <a:lnTo>
                  <a:pt x="98" y="604"/>
                </a:lnTo>
                <a:lnTo>
                  <a:pt x="64" y="554"/>
                </a:lnTo>
                <a:lnTo>
                  <a:pt x="48" y="486"/>
                </a:lnTo>
                <a:lnTo>
                  <a:pt x="26" y="383"/>
                </a:lnTo>
                <a:lnTo>
                  <a:pt x="7" y="279"/>
                </a:lnTo>
                <a:lnTo>
                  <a:pt x="0" y="210"/>
                </a:lnTo>
                <a:lnTo>
                  <a:pt x="14" y="163"/>
                </a:lnTo>
                <a:lnTo>
                  <a:pt x="48" y="106"/>
                </a:lnTo>
                <a:lnTo>
                  <a:pt x="101" y="49"/>
                </a:lnTo>
                <a:lnTo>
                  <a:pt x="170" y="0"/>
                </a:lnTo>
                <a:lnTo>
                  <a:pt x="220" y="8"/>
                </a:lnTo>
                <a:lnTo>
                  <a:pt x="298" y="50"/>
                </a:lnTo>
                <a:lnTo>
                  <a:pt x="378" y="111"/>
                </a:lnTo>
                <a:lnTo>
                  <a:pt x="434" y="177"/>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55" name="Freeform 107">
            <a:extLst>
              <a:ext uri="{FF2B5EF4-FFF2-40B4-BE49-F238E27FC236}">
                <a16:creationId xmlns:a16="http://schemas.microsoft.com/office/drawing/2014/main" id="{42230A5A-57AE-0A55-3158-7110E33DC45A}"/>
              </a:ext>
            </a:extLst>
          </xdr:cNvPr>
          <xdr:cNvSpPr>
            <a:spLocks/>
          </xdr:cNvSpPr>
        </xdr:nvSpPr>
        <xdr:spPr bwMode="auto">
          <a:xfrm>
            <a:off x="2986" y="1922"/>
            <a:ext cx="417" cy="720"/>
          </a:xfrm>
          <a:custGeom>
            <a:avLst/>
            <a:gdLst>
              <a:gd name="T0" fmla="+- 0 3403 2987"/>
              <a:gd name="T1" fmla="*/ T0 w 417"/>
              <a:gd name="T2" fmla="+- 0 2559 1922"/>
              <a:gd name="T3" fmla="*/ 2559 h 720"/>
              <a:gd name="T4" fmla="+- 0 3391 2987"/>
              <a:gd name="T5" fmla="*/ T4 w 417"/>
              <a:gd name="T6" fmla="+- 0 2572 1922"/>
              <a:gd name="T7" fmla="*/ 2572 h 720"/>
              <a:gd name="T8" fmla="+- 0 3361 2987"/>
              <a:gd name="T9" fmla="*/ T8 w 417"/>
              <a:gd name="T10" fmla="+- 0 2602 1922"/>
              <a:gd name="T11" fmla="*/ 2602 h 720"/>
              <a:gd name="T12" fmla="+- 0 3326 2987"/>
              <a:gd name="T13" fmla="*/ T12 w 417"/>
              <a:gd name="T14" fmla="+- 0 2631 1922"/>
              <a:gd name="T15" fmla="*/ 2631 h 720"/>
              <a:gd name="T16" fmla="+- 0 3297 2987"/>
              <a:gd name="T17" fmla="*/ T16 w 417"/>
              <a:gd name="T18" fmla="+- 0 2642 1922"/>
              <a:gd name="T19" fmla="*/ 2642 h 720"/>
              <a:gd name="T20" fmla="+- 0 3236 2987"/>
              <a:gd name="T21" fmla="*/ T20 w 417"/>
              <a:gd name="T22" fmla="+- 0 2618 1922"/>
              <a:gd name="T23" fmla="*/ 2618 h 720"/>
              <a:gd name="T24" fmla="+- 0 3157 2987"/>
              <a:gd name="T25" fmla="*/ T24 w 417"/>
              <a:gd name="T26" fmla="+- 0 2569 1922"/>
              <a:gd name="T27" fmla="*/ 2569 h 720"/>
              <a:gd name="T28" fmla="+- 0 3086 2987"/>
              <a:gd name="T29" fmla="*/ T28 w 417"/>
              <a:gd name="T30" fmla="+- 0 2511 1922"/>
              <a:gd name="T31" fmla="*/ 2511 h 720"/>
              <a:gd name="T32" fmla="+- 0 3050 2987"/>
              <a:gd name="T33" fmla="*/ T32 w 417"/>
              <a:gd name="T34" fmla="+- 0 2462 1922"/>
              <a:gd name="T35" fmla="*/ 2462 h 720"/>
              <a:gd name="T36" fmla="+- 0 3034 2987"/>
              <a:gd name="T37" fmla="*/ T36 w 417"/>
              <a:gd name="T38" fmla="+- 0 2395 1922"/>
              <a:gd name="T39" fmla="*/ 2395 h 720"/>
              <a:gd name="T40" fmla="+- 0 3012 2987"/>
              <a:gd name="T41" fmla="*/ T40 w 417"/>
              <a:gd name="T42" fmla="+- 0 2292 1922"/>
              <a:gd name="T43" fmla="*/ 2292 h 720"/>
              <a:gd name="T44" fmla="+- 0 2993 2987"/>
              <a:gd name="T45" fmla="*/ T44 w 417"/>
              <a:gd name="T46" fmla="+- 0 2188 1922"/>
              <a:gd name="T47" fmla="*/ 2188 h 720"/>
              <a:gd name="T48" fmla="+- 0 2987 2987"/>
              <a:gd name="T49" fmla="*/ T48 w 417"/>
              <a:gd name="T50" fmla="+- 0 2119 1922"/>
              <a:gd name="T51" fmla="*/ 2119 h 720"/>
              <a:gd name="T52" fmla="+- 0 2997 2987"/>
              <a:gd name="T53" fmla="*/ T52 w 417"/>
              <a:gd name="T54" fmla="+- 0 2074 1922"/>
              <a:gd name="T55" fmla="*/ 2074 h 720"/>
              <a:gd name="T56" fmla="+- 0 3026 2987"/>
              <a:gd name="T57" fmla="*/ T56 w 417"/>
              <a:gd name="T58" fmla="+- 0 2022 1922"/>
              <a:gd name="T59" fmla="*/ 2022 h 720"/>
              <a:gd name="T60" fmla="+- 0 3073 2987"/>
              <a:gd name="T61" fmla="*/ T60 w 417"/>
              <a:gd name="T62" fmla="+- 0 1969 1922"/>
              <a:gd name="T63" fmla="*/ 1969 h 720"/>
              <a:gd name="T64" fmla="+- 0 3140 2987"/>
              <a:gd name="T65" fmla="*/ T64 w 417"/>
              <a:gd name="T66" fmla="+- 0 1922 1922"/>
              <a:gd name="T67" fmla="*/ 1922 h 720"/>
              <a:gd name="T68" fmla="+- 0 3151 2987"/>
              <a:gd name="T69" fmla="*/ T68 w 417"/>
              <a:gd name="T70" fmla="+- 0 1923 1922"/>
              <a:gd name="T71" fmla="*/ 1923 h 720"/>
              <a:gd name="T72" fmla="+- 0 3177 2987"/>
              <a:gd name="T73" fmla="*/ T72 w 417"/>
              <a:gd name="T74" fmla="+- 0 1926 1922"/>
              <a:gd name="T75" fmla="*/ 1926 h 720"/>
              <a:gd name="T76" fmla="+- 0 3206 2987"/>
              <a:gd name="T77" fmla="*/ T76 w 417"/>
              <a:gd name="T78" fmla="+- 0 1934 1922"/>
              <a:gd name="T79" fmla="*/ 1934 h 720"/>
              <a:gd name="T80" fmla="+- 0 3227 2987"/>
              <a:gd name="T81" fmla="*/ T80 w 417"/>
              <a:gd name="T82" fmla="+- 0 1946 1922"/>
              <a:gd name="T83" fmla="*/ 1946 h 72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Lst>
            <a:rect l="0" t="0" r="r" b="b"/>
            <a:pathLst>
              <a:path w="417" h="720">
                <a:moveTo>
                  <a:pt x="416" y="637"/>
                </a:moveTo>
                <a:lnTo>
                  <a:pt x="404" y="650"/>
                </a:lnTo>
                <a:lnTo>
                  <a:pt x="374" y="680"/>
                </a:lnTo>
                <a:lnTo>
                  <a:pt x="339" y="709"/>
                </a:lnTo>
                <a:lnTo>
                  <a:pt x="310" y="720"/>
                </a:lnTo>
                <a:lnTo>
                  <a:pt x="249" y="696"/>
                </a:lnTo>
                <a:lnTo>
                  <a:pt x="170" y="647"/>
                </a:lnTo>
                <a:lnTo>
                  <a:pt x="99" y="589"/>
                </a:lnTo>
                <a:lnTo>
                  <a:pt x="63" y="540"/>
                </a:lnTo>
                <a:lnTo>
                  <a:pt x="47" y="473"/>
                </a:lnTo>
                <a:lnTo>
                  <a:pt x="25" y="370"/>
                </a:lnTo>
                <a:lnTo>
                  <a:pt x="6" y="266"/>
                </a:lnTo>
                <a:lnTo>
                  <a:pt x="0" y="197"/>
                </a:lnTo>
                <a:lnTo>
                  <a:pt x="10" y="152"/>
                </a:lnTo>
                <a:lnTo>
                  <a:pt x="39" y="100"/>
                </a:lnTo>
                <a:lnTo>
                  <a:pt x="86" y="47"/>
                </a:lnTo>
                <a:lnTo>
                  <a:pt x="153" y="0"/>
                </a:lnTo>
                <a:lnTo>
                  <a:pt x="164" y="1"/>
                </a:lnTo>
                <a:lnTo>
                  <a:pt x="190" y="4"/>
                </a:lnTo>
                <a:lnTo>
                  <a:pt x="219" y="12"/>
                </a:lnTo>
                <a:lnTo>
                  <a:pt x="240" y="24"/>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56" name="Freeform 108">
            <a:extLst>
              <a:ext uri="{FF2B5EF4-FFF2-40B4-BE49-F238E27FC236}">
                <a16:creationId xmlns:a16="http://schemas.microsoft.com/office/drawing/2014/main" id="{5273D30D-3C0F-5A23-962A-D747EEE74F35}"/>
              </a:ext>
            </a:extLst>
          </xdr:cNvPr>
          <xdr:cNvSpPr>
            <a:spLocks/>
          </xdr:cNvSpPr>
        </xdr:nvSpPr>
        <xdr:spPr bwMode="auto">
          <a:xfrm>
            <a:off x="2109" y="1952"/>
            <a:ext cx="504" cy="757"/>
          </a:xfrm>
          <a:custGeom>
            <a:avLst/>
            <a:gdLst>
              <a:gd name="T0" fmla="+- 0 2613 2110"/>
              <a:gd name="T1" fmla="*/ T0 w 504"/>
              <a:gd name="T2" fmla="+- 0 2506 1952"/>
              <a:gd name="T3" fmla="*/ 2506 h 757"/>
              <a:gd name="T4" fmla="+- 0 2580 2110"/>
              <a:gd name="T5" fmla="*/ T4 w 504"/>
              <a:gd name="T6" fmla="+- 0 2567 1952"/>
              <a:gd name="T7" fmla="*/ 2567 h 757"/>
              <a:gd name="T8" fmla="+- 0 2524 2110"/>
              <a:gd name="T9" fmla="*/ T8 w 504"/>
              <a:gd name="T10" fmla="+- 0 2634 1952"/>
              <a:gd name="T11" fmla="*/ 2634 h 757"/>
              <a:gd name="T12" fmla="+- 0 2461 2110"/>
              <a:gd name="T13" fmla="*/ T12 w 504"/>
              <a:gd name="T14" fmla="+- 0 2687 1952"/>
              <a:gd name="T15" fmla="*/ 2687 h 757"/>
              <a:gd name="T16" fmla="+- 0 2407 2110"/>
              <a:gd name="T17" fmla="*/ T16 w 504"/>
              <a:gd name="T18" fmla="+- 0 2709 1952"/>
              <a:gd name="T19" fmla="*/ 2709 h 757"/>
              <a:gd name="T20" fmla="+- 0 2348 2110"/>
              <a:gd name="T21" fmla="*/ T20 w 504"/>
              <a:gd name="T22" fmla="+- 0 2691 1952"/>
              <a:gd name="T23" fmla="*/ 2691 h 757"/>
              <a:gd name="T24" fmla="+- 0 2275 2110"/>
              <a:gd name="T25" fmla="*/ T24 w 504"/>
              <a:gd name="T26" fmla="+- 0 2648 1952"/>
              <a:gd name="T27" fmla="*/ 2648 h 757"/>
              <a:gd name="T28" fmla="+- 0 2210 2110"/>
              <a:gd name="T29" fmla="*/ T28 w 504"/>
              <a:gd name="T30" fmla="+- 0 2595 1952"/>
              <a:gd name="T31" fmla="*/ 2595 h 757"/>
              <a:gd name="T32" fmla="+- 0 2164 2110"/>
              <a:gd name="T33" fmla="*/ T32 w 504"/>
              <a:gd name="T34" fmla="+- 0 2496 1952"/>
              <a:gd name="T35" fmla="*/ 2496 h 757"/>
              <a:gd name="T36" fmla="+- 0 2146 2110"/>
              <a:gd name="T37" fmla="*/ T36 w 504"/>
              <a:gd name="T38" fmla="+- 0 2412 1952"/>
              <a:gd name="T39" fmla="*/ 2412 h 757"/>
              <a:gd name="T40" fmla="+- 0 2128 2110"/>
              <a:gd name="T41" fmla="*/ T40 w 504"/>
              <a:gd name="T42" fmla="+- 0 2318 1952"/>
              <a:gd name="T43" fmla="*/ 2318 h 757"/>
              <a:gd name="T44" fmla="+- 0 2114 2110"/>
              <a:gd name="T45" fmla="*/ T44 w 504"/>
              <a:gd name="T46" fmla="+- 0 2233 1952"/>
              <a:gd name="T47" fmla="*/ 2233 h 757"/>
              <a:gd name="T48" fmla="+- 0 2110 2110"/>
              <a:gd name="T49" fmla="*/ T48 w 504"/>
              <a:gd name="T50" fmla="+- 0 2179 1952"/>
              <a:gd name="T51" fmla="*/ 2179 h 757"/>
              <a:gd name="T52" fmla="+- 0 2123 2110"/>
              <a:gd name="T53" fmla="*/ T52 w 504"/>
              <a:gd name="T54" fmla="+- 0 2129 1952"/>
              <a:gd name="T55" fmla="*/ 2129 h 757"/>
              <a:gd name="T56" fmla="+- 0 2156 2110"/>
              <a:gd name="T57" fmla="*/ T56 w 504"/>
              <a:gd name="T58" fmla="+- 0 2067 1952"/>
              <a:gd name="T59" fmla="*/ 2067 h 757"/>
              <a:gd name="T60" fmla="+- 0 2207 2110"/>
              <a:gd name="T61" fmla="*/ T60 w 504"/>
              <a:gd name="T62" fmla="+- 0 2004 1952"/>
              <a:gd name="T63" fmla="*/ 2004 h 757"/>
              <a:gd name="T64" fmla="+- 0 2277 2110"/>
              <a:gd name="T65" fmla="*/ T64 w 504"/>
              <a:gd name="T66" fmla="+- 0 1952 1952"/>
              <a:gd name="T67" fmla="*/ 1952 h 757"/>
              <a:gd name="T68" fmla="+- 0 2315 2110"/>
              <a:gd name="T69" fmla="*/ T68 w 504"/>
              <a:gd name="T70" fmla="+- 0 1953 1952"/>
              <a:gd name="T71" fmla="*/ 1953 h 757"/>
              <a:gd name="T72" fmla="+- 0 2377 2110"/>
              <a:gd name="T73" fmla="*/ T72 w 504"/>
              <a:gd name="T74" fmla="+- 0 1978 1952"/>
              <a:gd name="T75" fmla="*/ 1978 h 757"/>
              <a:gd name="T76" fmla="+- 0 2448 2110"/>
              <a:gd name="T77" fmla="*/ T76 w 504"/>
              <a:gd name="T78" fmla="+- 0 2021 1952"/>
              <a:gd name="T79" fmla="*/ 2021 h 757"/>
              <a:gd name="T80" fmla="+- 0 2511 2110"/>
              <a:gd name="T81" fmla="*/ T80 w 504"/>
              <a:gd name="T82" fmla="+- 0 2081 1952"/>
              <a:gd name="T83" fmla="*/ 2081 h 757"/>
              <a:gd name="T84" fmla="+- 0 2553 2110"/>
              <a:gd name="T85" fmla="*/ T84 w 504"/>
              <a:gd name="T86" fmla="+- 0 2152 1952"/>
              <a:gd name="T87" fmla="*/ 2152 h 757"/>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Lst>
            <a:rect l="0" t="0" r="r" b="b"/>
            <a:pathLst>
              <a:path w="504" h="757">
                <a:moveTo>
                  <a:pt x="503" y="554"/>
                </a:moveTo>
                <a:lnTo>
                  <a:pt x="470" y="615"/>
                </a:lnTo>
                <a:lnTo>
                  <a:pt x="414" y="682"/>
                </a:lnTo>
                <a:lnTo>
                  <a:pt x="351" y="735"/>
                </a:lnTo>
                <a:lnTo>
                  <a:pt x="297" y="757"/>
                </a:lnTo>
                <a:lnTo>
                  <a:pt x="238" y="739"/>
                </a:lnTo>
                <a:lnTo>
                  <a:pt x="165" y="696"/>
                </a:lnTo>
                <a:lnTo>
                  <a:pt x="100" y="643"/>
                </a:lnTo>
                <a:lnTo>
                  <a:pt x="54" y="544"/>
                </a:lnTo>
                <a:lnTo>
                  <a:pt x="36" y="460"/>
                </a:lnTo>
                <a:lnTo>
                  <a:pt x="18" y="366"/>
                </a:lnTo>
                <a:lnTo>
                  <a:pt x="4" y="281"/>
                </a:lnTo>
                <a:lnTo>
                  <a:pt x="0" y="227"/>
                </a:lnTo>
                <a:lnTo>
                  <a:pt x="13" y="177"/>
                </a:lnTo>
                <a:lnTo>
                  <a:pt x="46" y="115"/>
                </a:lnTo>
                <a:lnTo>
                  <a:pt x="97" y="52"/>
                </a:lnTo>
                <a:lnTo>
                  <a:pt x="167" y="0"/>
                </a:lnTo>
                <a:lnTo>
                  <a:pt x="205" y="1"/>
                </a:lnTo>
                <a:lnTo>
                  <a:pt x="267" y="26"/>
                </a:lnTo>
                <a:lnTo>
                  <a:pt x="338" y="69"/>
                </a:lnTo>
                <a:lnTo>
                  <a:pt x="401" y="129"/>
                </a:lnTo>
                <a:lnTo>
                  <a:pt x="443" y="200"/>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57" name="Freeform 109">
            <a:extLst>
              <a:ext uri="{FF2B5EF4-FFF2-40B4-BE49-F238E27FC236}">
                <a16:creationId xmlns:a16="http://schemas.microsoft.com/office/drawing/2014/main" id="{87557ACA-AFB0-4315-D6BE-DE396BA6709D}"/>
              </a:ext>
            </a:extLst>
          </xdr:cNvPr>
          <xdr:cNvSpPr>
            <a:spLocks/>
          </xdr:cNvSpPr>
        </xdr:nvSpPr>
        <xdr:spPr bwMode="auto">
          <a:xfrm>
            <a:off x="1793" y="2002"/>
            <a:ext cx="317" cy="177"/>
          </a:xfrm>
          <a:custGeom>
            <a:avLst/>
            <a:gdLst>
              <a:gd name="T0" fmla="+- 0 2110 1793"/>
              <a:gd name="T1" fmla="*/ T0 w 317"/>
              <a:gd name="T2" fmla="+- 0 2179 2002"/>
              <a:gd name="T3" fmla="*/ 2179 h 177"/>
              <a:gd name="T4" fmla="+- 0 2069 1793"/>
              <a:gd name="T5" fmla="*/ T4 w 317"/>
              <a:gd name="T6" fmla="+- 0 2111 2002"/>
              <a:gd name="T7" fmla="*/ 2111 h 177"/>
              <a:gd name="T8" fmla="+- 0 2007 1793"/>
              <a:gd name="T9" fmla="*/ T8 w 317"/>
              <a:gd name="T10" fmla="+- 0 2060 2002"/>
              <a:gd name="T11" fmla="*/ 2060 h 177"/>
              <a:gd name="T12" fmla="+- 0 1940 1793"/>
              <a:gd name="T13" fmla="*/ T12 w 317"/>
              <a:gd name="T14" fmla="+- 0 2025 2002"/>
              <a:gd name="T15" fmla="*/ 2025 h 177"/>
              <a:gd name="T16" fmla="+- 0 1881 1793"/>
              <a:gd name="T17" fmla="*/ T16 w 317"/>
              <a:gd name="T18" fmla="+- 0 2006 2002"/>
              <a:gd name="T19" fmla="*/ 2006 h 177"/>
              <a:gd name="T20" fmla="+- 0 1847 1793"/>
              <a:gd name="T21" fmla="*/ T20 w 317"/>
              <a:gd name="T22" fmla="+- 0 2002 2002"/>
              <a:gd name="T23" fmla="*/ 2002 h 177"/>
              <a:gd name="T24" fmla="+- 0 1839 1793"/>
              <a:gd name="T25" fmla="*/ T24 w 317"/>
              <a:gd name="T26" fmla="+- 0 2007 2002"/>
              <a:gd name="T27" fmla="*/ 2007 h 177"/>
              <a:gd name="T28" fmla="+- 0 1821 1793"/>
              <a:gd name="T29" fmla="*/ T28 w 317"/>
              <a:gd name="T30" fmla="+- 0 2018 2002"/>
              <a:gd name="T31" fmla="*/ 2018 h 177"/>
              <a:gd name="T32" fmla="+- 0 1803 1793"/>
              <a:gd name="T33" fmla="*/ T32 w 317"/>
              <a:gd name="T34" fmla="+- 0 2032 2002"/>
              <a:gd name="T35" fmla="*/ 2032 h 177"/>
              <a:gd name="T36" fmla="+- 0 1793 1793"/>
              <a:gd name="T37" fmla="*/ T36 w 317"/>
              <a:gd name="T38" fmla="+- 0 2046 2002"/>
              <a:gd name="T39" fmla="*/ 2046 h 177"/>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317" h="177">
                <a:moveTo>
                  <a:pt x="317" y="177"/>
                </a:moveTo>
                <a:lnTo>
                  <a:pt x="276" y="109"/>
                </a:lnTo>
                <a:lnTo>
                  <a:pt x="214" y="58"/>
                </a:lnTo>
                <a:lnTo>
                  <a:pt x="147" y="23"/>
                </a:lnTo>
                <a:lnTo>
                  <a:pt x="88" y="4"/>
                </a:lnTo>
                <a:lnTo>
                  <a:pt x="54" y="0"/>
                </a:lnTo>
                <a:lnTo>
                  <a:pt x="46" y="5"/>
                </a:lnTo>
                <a:lnTo>
                  <a:pt x="28" y="16"/>
                </a:lnTo>
                <a:lnTo>
                  <a:pt x="10" y="30"/>
                </a:lnTo>
                <a:lnTo>
                  <a:pt x="0" y="44"/>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58" name="Freeform 110">
            <a:extLst>
              <a:ext uri="{FF2B5EF4-FFF2-40B4-BE49-F238E27FC236}">
                <a16:creationId xmlns:a16="http://schemas.microsoft.com/office/drawing/2014/main" id="{3F3D102D-713E-1156-FD65-FAFACE2D089D}"/>
              </a:ext>
            </a:extLst>
          </xdr:cNvPr>
          <xdr:cNvSpPr>
            <a:spLocks/>
          </xdr:cNvSpPr>
        </xdr:nvSpPr>
        <xdr:spPr bwMode="auto">
          <a:xfrm>
            <a:off x="1929" y="2532"/>
            <a:ext cx="240" cy="177"/>
          </a:xfrm>
          <a:custGeom>
            <a:avLst/>
            <a:gdLst>
              <a:gd name="T0" fmla="+- 0 2170 1930"/>
              <a:gd name="T1" fmla="*/ T0 w 240"/>
              <a:gd name="T2" fmla="+- 0 2532 2532"/>
              <a:gd name="T3" fmla="*/ 2532 h 177"/>
              <a:gd name="T4" fmla="+- 0 2145 1930"/>
              <a:gd name="T5" fmla="*/ T4 w 240"/>
              <a:gd name="T6" fmla="+- 0 2584 2532"/>
              <a:gd name="T7" fmla="*/ 2584 h 177"/>
              <a:gd name="T8" fmla="+- 0 2106 1930"/>
              <a:gd name="T9" fmla="*/ T8 w 240"/>
              <a:gd name="T10" fmla="+- 0 2632 2532"/>
              <a:gd name="T11" fmla="*/ 2632 h 177"/>
              <a:gd name="T12" fmla="+- 0 2057 1930"/>
              <a:gd name="T13" fmla="*/ T12 w 240"/>
              <a:gd name="T14" fmla="+- 0 2674 2532"/>
              <a:gd name="T15" fmla="*/ 2674 h 177"/>
              <a:gd name="T16" fmla="+- 0 2000 1930"/>
              <a:gd name="T17" fmla="*/ T16 w 240"/>
              <a:gd name="T18" fmla="+- 0 2709 2532"/>
              <a:gd name="T19" fmla="*/ 2709 h 177"/>
              <a:gd name="T20" fmla="+- 0 1991 1930"/>
              <a:gd name="T21" fmla="*/ T20 w 240"/>
              <a:gd name="T22" fmla="+- 0 2708 2532"/>
              <a:gd name="T23" fmla="*/ 2708 h 177"/>
              <a:gd name="T24" fmla="+- 0 1971 1930"/>
              <a:gd name="T25" fmla="*/ T24 w 240"/>
              <a:gd name="T26" fmla="+- 0 2703 2532"/>
              <a:gd name="T27" fmla="*/ 2703 h 177"/>
              <a:gd name="T28" fmla="+- 0 1948 1930"/>
              <a:gd name="T29" fmla="*/ T28 w 240"/>
              <a:gd name="T30" fmla="+- 0 2692 2532"/>
              <a:gd name="T31" fmla="*/ 2692 h 177"/>
              <a:gd name="T32" fmla="+- 0 1930 1930"/>
              <a:gd name="T33" fmla="*/ T32 w 240"/>
              <a:gd name="T34" fmla="+- 0 2672 2532"/>
              <a:gd name="T35" fmla="*/ 2672 h 177"/>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Lst>
            <a:rect l="0" t="0" r="r" b="b"/>
            <a:pathLst>
              <a:path w="240" h="177">
                <a:moveTo>
                  <a:pt x="240" y="0"/>
                </a:moveTo>
                <a:lnTo>
                  <a:pt x="215" y="52"/>
                </a:lnTo>
                <a:lnTo>
                  <a:pt x="176" y="100"/>
                </a:lnTo>
                <a:lnTo>
                  <a:pt x="127" y="142"/>
                </a:lnTo>
                <a:lnTo>
                  <a:pt x="70" y="177"/>
                </a:lnTo>
                <a:lnTo>
                  <a:pt x="61" y="176"/>
                </a:lnTo>
                <a:lnTo>
                  <a:pt x="41" y="171"/>
                </a:lnTo>
                <a:lnTo>
                  <a:pt x="18" y="160"/>
                </a:lnTo>
                <a:lnTo>
                  <a:pt x="0" y="140"/>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59" name="Freeform 111">
            <a:extLst>
              <a:ext uri="{FF2B5EF4-FFF2-40B4-BE49-F238E27FC236}">
                <a16:creationId xmlns:a16="http://schemas.microsoft.com/office/drawing/2014/main" id="{A9F6A83E-0C32-9F08-34AF-DAE1E967566F}"/>
              </a:ext>
            </a:extLst>
          </xdr:cNvPr>
          <xdr:cNvSpPr>
            <a:spLocks/>
          </xdr:cNvSpPr>
        </xdr:nvSpPr>
        <xdr:spPr bwMode="auto">
          <a:xfrm>
            <a:off x="2241" y="1658"/>
            <a:ext cx="35" cy="294"/>
          </a:xfrm>
          <a:custGeom>
            <a:avLst/>
            <a:gdLst>
              <a:gd name="T0" fmla="+- 0 2277 2242"/>
              <a:gd name="T1" fmla="*/ T0 w 35"/>
              <a:gd name="T2" fmla="+- 0 1952 1659"/>
              <a:gd name="T3" fmla="*/ 1952 h 294"/>
              <a:gd name="T4" fmla="+- 0 2258 2242"/>
              <a:gd name="T5" fmla="*/ T4 w 35"/>
              <a:gd name="T6" fmla="+- 0 1857 1659"/>
              <a:gd name="T7" fmla="*/ 1857 h 294"/>
              <a:gd name="T8" fmla="+- 0 2244 2242"/>
              <a:gd name="T9" fmla="*/ T8 w 35"/>
              <a:gd name="T10" fmla="+- 0 1778 1659"/>
              <a:gd name="T11" fmla="*/ 1778 h 294"/>
              <a:gd name="T12" fmla="+- 0 2242 2242"/>
              <a:gd name="T13" fmla="*/ T12 w 35"/>
              <a:gd name="T14" fmla="+- 0 1713 1659"/>
              <a:gd name="T15" fmla="*/ 1713 h 294"/>
              <a:gd name="T16" fmla="+- 0 2257 2242"/>
              <a:gd name="T17" fmla="*/ T16 w 35"/>
              <a:gd name="T18" fmla="+- 0 1659 1659"/>
              <a:gd name="T19" fmla="*/ 1659 h 294"/>
            </a:gdLst>
            <a:ahLst/>
            <a:cxnLst>
              <a:cxn ang="0">
                <a:pos x="T1" y="T3"/>
              </a:cxn>
              <a:cxn ang="0">
                <a:pos x="T5" y="T7"/>
              </a:cxn>
              <a:cxn ang="0">
                <a:pos x="T9" y="T11"/>
              </a:cxn>
              <a:cxn ang="0">
                <a:pos x="T13" y="T15"/>
              </a:cxn>
              <a:cxn ang="0">
                <a:pos x="T17" y="T19"/>
              </a:cxn>
            </a:cxnLst>
            <a:rect l="0" t="0" r="r" b="b"/>
            <a:pathLst>
              <a:path w="35" h="294">
                <a:moveTo>
                  <a:pt x="35" y="293"/>
                </a:moveTo>
                <a:lnTo>
                  <a:pt x="16" y="198"/>
                </a:lnTo>
                <a:lnTo>
                  <a:pt x="2" y="119"/>
                </a:lnTo>
                <a:lnTo>
                  <a:pt x="0" y="54"/>
                </a:lnTo>
                <a:lnTo>
                  <a:pt x="15" y="0"/>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60" name="Freeform 112">
            <a:extLst>
              <a:ext uri="{FF2B5EF4-FFF2-40B4-BE49-F238E27FC236}">
                <a16:creationId xmlns:a16="http://schemas.microsoft.com/office/drawing/2014/main" id="{0FC39FD3-E7D7-A56D-502C-6CB7F061B26D}"/>
              </a:ext>
            </a:extLst>
          </xdr:cNvPr>
          <xdr:cNvSpPr>
            <a:spLocks/>
          </xdr:cNvSpPr>
        </xdr:nvSpPr>
        <xdr:spPr bwMode="auto">
          <a:xfrm>
            <a:off x="1824" y="1675"/>
            <a:ext cx="30" cy="327"/>
          </a:xfrm>
          <a:custGeom>
            <a:avLst/>
            <a:gdLst>
              <a:gd name="T0" fmla="+- 0 1853 1824"/>
              <a:gd name="T1" fmla="*/ T0 w 30"/>
              <a:gd name="T2" fmla="+- 0 2002 1676"/>
              <a:gd name="T3" fmla="*/ 2002 h 327"/>
              <a:gd name="T4" fmla="+- 0 1835 1824"/>
              <a:gd name="T5" fmla="*/ T4 w 30"/>
              <a:gd name="T6" fmla="+- 0 1902 1676"/>
              <a:gd name="T7" fmla="*/ 1902 h 327"/>
              <a:gd name="T8" fmla="+- 0 1824 1824"/>
              <a:gd name="T9" fmla="*/ T8 w 30"/>
              <a:gd name="T10" fmla="+- 0 1811 1676"/>
              <a:gd name="T11" fmla="*/ 1811 h 327"/>
              <a:gd name="T12" fmla="+- 0 1824 1824"/>
              <a:gd name="T13" fmla="*/ T12 w 30"/>
              <a:gd name="T14" fmla="+- 0 1735 1676"/>
              <a:gd name="T15" fmla="*/ 1735 h 327"/>
              <a:gd name="T16" fmla="+- 0 1840 1824"/>
              <a:gd name="T17" fmla="*/ T16 w 30"/>
              <a:gd name="T18" fmla="+- 0 1676 1676"/>
              <a:gd name="T19" fmla="*/ 1676 h 327"/>
            </a:gdLst>
            <a:ahLst/>
            <a:cxnLst>
              <a:cxn ang="0">
                <a:pos x="T1" y="T3"/>
              </a:cxn>
              <a:cxn ang="0">
                <a:pos x="T5" y="T7"/>
              </a:cxn>
              <a:cxn ang="0">
                <a:pos x="T9" y="T11"/>
              </a:cxn>
              <a:cxn ang="0">
                <a:pos x="T13" y="T15"/>
              </a:cxn>
              <a:cxn ang="0">
                <a:pos x="T17" y="T19"/>
              </a:cxn>
            </a:cxnLst>
            <a:rect l="0" t="0" r="r" b="b"/>
            <a:pathLst>
              <a:path w="30" h="327">
                <a:moveTo>
                  <a:pt x="29" y="326"/>
                </a:moveTo>
                <a:lnTo>
                  <a:pt x="11" y="226"/>
                </a:lnTo>
                <a:lnTo>
                  <a:pt x="0" y="135"/>
                </a:lnTo>
                <a:lnTo>
                  <a:pt x="0" y="59"/>
                </a:lnTo>
                <a:lnTo>
                  <a:pt x="16" y="0"/>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61" name="Freeform 113">
            <a:extLst>
              <a:ext uri="{FF2B5EF4-FFF2-40B4-BE49-F238E27FC236}">
                <a16:creationId xmlns:a16="http://schemas.microsoft.com/office/drawing/2014/main" id="{2F981F20-2226-A019-F48F-24CB52C28D1E}"/>
              </a:ext>
            </a:extLst>
          </xdr:cNvPr>
          <xdr:cNvSpPr>
            <a:spLocks/>
          </xdr:cNvSpPr>
        </xdr:nvSpPr>
        <xdr:spPr bwMode="auto">
          <a:xfrm>
            <a:off x="2697" y="1652"/>
            <a:ext cx="37" cy="284"/>
          </a:xfrm>
          <a:custGeom>
            <a:avLst/>
            <a:gdLst>
              <a:gd name="T0" fmla="+- 0 2733 2697"/>
              <a:gd name="T1" fmla="*/ T0 w 37"/>
              <a:gd name="T2" fmla="+- 0 1936 1652"/>
              <a:gd name="T3" fmla="*/ 1936 h 284"/>
              <a:gd name="T4" fmla="+- 0 2715 2697"/>
              <a:gd name="T5" fmla="*/ T4 w 37"/>
              <a:gd name="T6" fmla="+- 0 1838 1652"/>
              <a:gd name="T7" fmla="*/ 1838 h 284"/>
              <a:gd name="T8" fmla="+- 0 2701 2697"/>
              <a:gd name="T9" fmla="*/ T8 w 37"/>
              <a:gd name="T10" fmla="+- 0 1758 1652"/>
              <a:gd name="T11" fmla="*/ 1758 h 284"/>
              <a:gd name="T12" fmla="+- 0 2697 2697"/>
              <a:gd name="T13" fmla="*/ T12 w 37"/>
              <a:gd name="T14" fmla="+- 0 1695 1652"/>
              <a:gd name="T15" fmla="*/ 1695 h 284"/>
              <a:gd name="T16" fmla="+- 0 2707 2697"/>
              <a:gd name="T17" fmla="*/ T16 w 37"/>
              <a:gd name="T18" fmla="+- 0 1652 1652"/>
              <a:gd name="T19" fmla="*/ 1652 h 284"/>
            </a:gdLst>
            <a:ahLst/>
            <a:cxnLst>
              <a:cxn ang="0">
                <a:pos x="T1" y="T3"/>
              </a:cxn>
              <a:cxn ang="0">
                <a:pos x="T5" y="T7"/>
              </a:cxn>
              <a:cxn ang="0">
                <a:pos x="T9" y="T11"/>
              </a:cxn>
              <a:cxn ang="0">
                <a:pos x="T13" y="T15"/>
              </a:cxn>
              <a:cxn ang="0">
                <a:pos x="T17" y="T19"/>
              </a:cxn>
            </a:cxnLst>
            <a:rect l="0" t="0" r="r" b="b"/>
            <a:pathLst>
              <a:path w="37" h="284">
                <a:moveTo>
                  <a:pt x="36" y="284"/>
                </a:moveTo>
                <a:lnTo>
                  <a:pt x="18" y="186"/>
                </a:lnTo>
                <a:lnTo>
                  <a:pt x="4" y="106"/>
                </a:lnTo>
                <a:lnTo>
                  <a:pt x="0" y="43"/>
                </a:lnTo>
                <a:lnTo>
                  <a:pt x="10" y="0"/>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62" name="Freeform 114">
            <a:extLst>
              <a:ext uri="{FF2B5EF4-FFF2-40B4-BE49-F238E27FC236}">
                <a16:creationId xmlns:a16="http://schemas.microsoft.com/office/drawing/2014/main" id="{B80101BB-0DED-C097-FAE3-7F3A7474DBDF}"/>
              </a:ext>
            </a:extLst>
          </xdr:cNvPr>
          <xdr:cNvSpPr>
            <a:spLocks/>
          </xdr:cNvSpPr>
        </xdr:nvSpPr>
        <xdr:spPr bwMode="auto">
          <a:xfrm>
            <a:off x="3094" y="1665"/>
            <a:ext cx="39" cy="257"/>
          </a:xfrm>
          <a:custGeom>
            <a:avLst/>
            <a:gdLst>
              <a:gd name="T0" fmla="+- 0 3133 3094"/>
              <a:gd name="T1" fmla="*/ T0 w 39"/>
              <a:gd name="T2" fmla="+- 0 1922 1666"/>
              <a:gd name="T3" fmla="*/ 1922 h 257"/>
              <a:gd name="T4" fmla="+- 0 3114 3094"/>
              <a:gd name="T5" fmla="*/ T4 w 39"/>
              <a:gd name="T6" fmla="+- 0 1829 1666"/>
              <a:gd name="T7" fmla="*/ 1829 h 257"/>
              <a:gd name="T8" fmla="+- 0 3100 3094"/>
              <a:gd name="T9" fmla="*/ T8 w 39"/>
              <a:gd name="T10" fmla="+- 0 1758 1666"/>
              <a:gd name="T11" fmla="*/ 1758 h 257"/>
              <a:gd name="T12" fmla="+- 0 3094 3094"/>
              <a:gd name="T13" fmla="*/ T12 w 39"/>
              <a:gd name="T14" fmla="+- 0 1704 1666"/>
              <a:gd name="T15" fmla="*/ 1704 h 257"/>
              <a:gd name="T16" fmla="+- 0 3103 3094"/>
              <a:gd name="T17" fmla="*/ T16 w 39"/>
              <a:gd name="T18" fmla="+- 0 1666 1666"/>
              <a:gd name="T19" fmla="*/ 1666 h 257"/>
            </a:gdLst>
            <a:ahLst/>
            <a:cxnLst>
              <a:cxn ang="0">
                <a:pos x="T1" y="T3"/>
              </a:cxn>
              <a:cxn ang="0">
                <a:pos x="T5" y="T7"/>
              </a:cxn>
              <a:cxn ang="0">
                <a:pos x="T9" y="T11"/>
              </a:cxn>
              <a:cxn ang="0">
                <a:pos x="T13" y="T15"/>
              </a:cxn>
              <a:cxn ang="0">
                <a:pos x="T17" y="T19"/>
              </a:cxn>
            </a:cxnLst>
            <a:rect l="0" t="0" r="r" b="b"/>
            <a:pathLst>
              <a:path w="39" h="257">
                <a:moveTo>
                  <a:pt x="39" y="256"/>
                </a:moveTo>
                <a:lnTo>
                  <a:pt x="20" y="163"/>
                </a:lnTo>
                <a:lnTo>
                  <a:pt x="6" y="92"/>
                </a:lnTo>
                <a:lnTo>
                  <a:pt x="0" y="38"/>
                </a:lnTo>
                <a:lnTo>
                  <a:pt x="9" y="0"/>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63" name="Freeform 115">
            <a:extLst>
              <a:ext uri="{FF2B5EF4-FFF2-40B4-BE49-F238E27FC236}">
                <a16:creationId xmlns:a16="http://schemas.microsoft.com/office/drawing/2014/main" id="{B073D834-A604-4BA5-305E-46C743F5C90F}"/>
              </a:ext>
            </a:extLst>
          </xdr:cNvPr>
          <xdr:cNvSpPr>
            <a:spLocks/>
          </xdr:cNvSpPr>
        </xdr:nvSpPr>
        <xdr:spPr bwMode="auto">
          <a:xfrm>
            <a:off x="2416" y="2712"/>
            <a:ext cx="57" cy="177"/>
          </a:xfrm>
          <a:custGeom>
            <a:avLst/>
            <a:gdLst>
              <a:gd name="T0" fmla="+- 0 2417 2417"/>
              <a:gd name="T1" fmla="*/ T0 w 57"/>
              <a:gd name="T2" fmla="+- 0 2712 2712"/>
              <a:gd name="T3" fmla="*/ 2712 h 177"/>
              <a:gd name="T4" fmla="+- 0 2425 2417"/>
              <a:gd name="T5" fmla="*/ T4 w 57"/>
              <a:gd name="T6" fmla="+- 0 2762 2712"/>
              <a:gd name="T7" fmla="*/ 2762 h 177"/>
              <a:gd name="T8" fmla="+- 0 2442 2417"/>
              <a:gd name="T9" fmla="*/ T8 w 57"/>
              <a:gd name="T10" fmla="+- 0 2814 2712"/>
              <a:gd name="T11" fmla="*/ 2814 h 177"/>
              <a:gd name="T12" fmla="+- 0 2461 2417"/>
              <a:gd name="T13" fmla="*/ T12 w 57"/>
              <a:gd name="T14" fmla="+- 0 2860 2712"/>
              <a:gd name="T15" fmla="*/ 2860 h 177"/>
              <a:gd name="T16" fmla="+- 0 2473 2417"/>
              <a:gd name="T17" fmla="*/ T16 w 57"/>
              <a:gd name="T18" fmla="+- 0 2889 2712"/>
              <a:gd name="T19" fmla="*/ 2889 h 177"/>
            </a:gdLst>
            <a:ahLst/>
            <a:cxnLst>
              <a:cxn ang="0">
                <a:pos x="T1" y="T3"/>
              </a:cxn>
              <a:cxn ang="0">
                <a:pos x="T5" y="T7"/>
              </a:cxn>
              <a:cxn ang="0">
                <a:pos x="T9" y="T11"/>
              </a:cxn>
              <a:cxn ang="0">
                <a:pos x="T13" y="T15"/>
              </a:cxn>
              <a:cxn ang="0">
                <a:pos x="T17" y="T19"/>
              </a:cxn>
            </a:cxnLst>
            <a:rect l="0" t="0" r="r" b="b"/>
            <a:pathLst>
              <a:path w="57" h="177">
                <a:moveTo>
                  <a:pt x="0" y="0"/>
                </a:moveTo>
                <a:lnTo>
                  <a:pt x="8" y="50"/>
                </a:lnTo>
                <a:lnTo>
                  <a:pt x="25" y="102"/>
                </a:lnTo>
                <a:lnTo>
                  <a:pt x="44" y="148"/>
                </a:lnTo>
                <a:lnTo>
                  <a:pt x="56" y="177"/>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64" name="Freeform 116">
            <a:extLst>
              <a:ext uri="{FF2B5EF4-FFF2-40B4-BE49-F238E27FC236}">
                <a16:creationId xmlns:a16="http://schemas.microsoft.com/office/drawing/2014/main" id="{55CE0485-5A73-ECF5-E212-55A813B936E9}"/>
              </a:ext>
            </a:extLst>
          </xdr:cNvPr>
          <xdr:cNvSpPr>
            <a:spLocks/>
          </xdr:cNvSpPr>
        </xdr:nvSpPr>
        <xdr:spPr bwMode="auto">
          <a:xfrm>
            <a:off x="2006" y="2708"/>
            <a:ext cx="57" cy="177"/>
          </a:xfrm>
          <a:custGeom>
            <a:avLst/>
            <a:gdLst>
              <a:gd name="T0" fmla="+- 0 2007 2007"/>
              <a:gd name="T1" fmla="*/ T0 w 57"/>
              <a:gd name="T2" fmla="+- 0 2709 2709"/>
              <a:gd name="T3" fmla="*/ 2709 h 177"/>
              <a:gd name="T4" fmla="+- 0 2016 2007"/>
              <a:gd name="T5" fmla="*/ T4 w 57"/>
              <a:gd name="T6" fmla="+- 0 2759 2709"/>
              <a:gd name="T7" fmla="*/ 2759 h 177"/>
              <a:gd name="T8" fmla="+- 0 2032 2007"/>
              <a:gd name="T9" fmla="*/ T8 w 57"/>
              <a:gd name="T10" fmla="+- 0 2811 2709"/>
              <a:gd name="T11" fmla="*/ 2811 h 177"/>
              <a:gd name="T12" fmla="+- 0 2051 2007"/>
              <a:gd name="T13" fmla="*/ T12 w 57"/>
              <a:gd name="T14" fmla="+- 0 2857 2709"/>
              <a:gd name="T15" fmla="*/ 2857 h 177"/>
              <a:gd name="T16" fmla="+- 0 2063 2007"/>
              <a:gd name="T17" fmla="*/ T16 w 57"/>
              <a:gd name="T18" fmla="+- 0 2886 2709"/>
              <a:gd name="T19" fmla="*/ 2886 h 177"/>
            </a:gdLst>
            <a:ahLst/>
            <a:cxnLst>
              <a:cxn ang="0">
                <a:pos x="T1" y="T3"/>
              </a:cxn>
              <a:cxn ang="0">
                <a:pos x="T5" y="T7"/>
              </a:cxn>
              <a:cxn ang="0">
                <a:pos x="T9" y="T11"/>
              </a:cxn>
              <a:cxn ang="0">
                <a:pos x="T13" y="T15"/>
              </a:cxn>
              <a:cxn ang="0">
                <a:pos x="T17" y="T19"/>
              </a:cxn>
            </a:cxnLst>
            <a:rect l="0" t="0" r="r" b="b"/>
            <a:pathLst>
              <a:path w="57" h="177">
                <a:moveTo>
                  <a:pt x="0" y="0"/>
                </a:moveTo>
                <a:lnTo>
                  <a:pt x="9" y="50"/>
                </a:lnTo>
                <a:lnTo>
                  <a:pt x="25" y="102"/>
                </a:lnTo>
                <a:lnTo>
                  <a:pt x="44" y="148"/>
                </a:lnTo>
                <a:lnTo>
                  <a:pt x="56" y="177"/>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65" name="Freeform 117">
            <a:extLst>
              <a:ext uri="{FF2B5EF4-FFF2-40B4-BE49-F238E27FC236}">
                <a16:creationId xmlns:a16="http://schemas.microsoft.com/office/drawing/2014/main" id="{1154F717-2BB8-BFF3-9B7F-215B378CA208}"/>
              </a:ext>
            </a:extLst>
          </xdr:cNvPr>
          <xdr:cNvSpPr>
            <a:spLocks/>
          </xdr:cNvSpPr>
        </xdr:nvSpPr>
        <xdr:spPr bwMode="auto">
          <a:xfrm>
            <a:off x="2859" y="2692"/>
            <a:ext cx="70" cy="214"/>
          </a:xfrm>
          <a:custGeom>
            <a:avLst/>
            <a:gdLst>
              <a:gd name="T0" fmla="+- 0 2860 2860"/>
              <a:gd name="T1" fmla="*/ T0 w 70"/>
              <a:gd name="T2" fmla="+- 0 2692 2692"/>
              <a:gd name="T3" fmla="*/ 2692 h 214"/>
              <a:gd name="T4" fmla="+- 0 2871 2860"/>
              <a:gd name="T5" fmla="*/ T4 w 70"/>
              <a:gd name="T6" fmla="+- 0 2748 2692"/>
              <a:gd name="T7" fmla="*/ 2748 h 214"/>
              <a:gd name="T8" fmla="+- 0 2892 2860"/>
              <a:gd name="T9" fmla="*/ T8 w 70"/>
              <a:gd name="T10" fmla="+- 0 2813 2692"/>
              <a:gd name="T11" fmla="*/ 2813 h 214"/>
              <a:gd name="T12" fmla="+- 0 2915 2860"/>
              <a:gd name="T13" fmla="*/ T12 w 70"/>
              <a:gd name="T14" fmla="+- 0 2871 2692"/>
              <a:gd name="T15" fmla="*/ 2871 h 214"/>
              <a:gd name="T16" fmla="+- 0 2930 2860"/>
              <a:gd name="T17" fmla="*/ T16 w 70"/>
              <a:gd name="T18" fmla="+- 0 2906 2692"/>
              <a:gd name="T19" fmla="*/ 2906 h 214"/>
            </a:gdLst>
            <a:ahLst/>
            <a:cxnLst>
              <a:cxn ang="0">
                <a:pos x="T1" y="T3"/>
              </a:cxn>
              <a:cxn ang="0">
                <a:pos x="T5" y="T7"/>
              </a:cxn>
              <a:cxn ang="0">
                <a:pos x="T9" y="T11"/>
              </a:cxn>
              <a:cxn ang="0">
                <a:pos x="T13" y="T15"/>
              </a:cxn>
              <a:cxn ang="0">
                <a:pos x="T17" y="T19"/>
              </a:cxn>
            </a:cxnLst>
            <a:rect l="0" t="0" r="r" b="b"/>
            <a:pathLst>
              <a:path w="70" h="214">
                <a:moveTo>
                  <a:pt x="0" y="0"/>
                </a:moveTo>
                <a:lnTo>
                  <a:pt x="11" y="56"/>
                </a:lnTo>
                <a:lnTo>
                  <a:pt x="32" y="121"/>
                </a:lnTo>
                <a:lnTo>
                  <a:pt x="55" y="179"/>
                </a:lnTo>
                <a:lnTo>
                  <a:pt x="70" y="214"/>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66" name="Freeform 118">
            <a:extLst>
              <a:ext uri="{FF2B5EF4-FFF2-40B4-BE49-F238E27FC236}">
                <a16:creationId xmlns:a16="http://schemas.microsoft.com/office/drawing/2014/main" id="{683B8DED-026A-ABE0-010C-B4EDA1199CBB}"/>
              </a:ext>
            </a:extLst>
          </xdr:cNvPr>
          <xdr:cNvSpPr>
            <a:spLocks/>
          </xdr:cNvSpPr>
        </xdr:nvSpPr>
        <xdr:spPr bwMode="auto">
          <a:xfrm>
            <a:off x="3303" y="2645"/>
            <a:ext cx="87" cy="250"/>
          </a:xfrm>
          <a:custGeom>
            <a:avLst/>
            <a:gdLst>
              <a:gd name="T0" fmla="+- 0 3303 3303"/>
              <a:gd name="T1" fmla="*/ T0 w 87"/>
              <a:gd name="T2" fmla="+- 0 2646 2646"/>
              <a:gd name="T3" fmla="*/ 2646 h 250"/>
              <a:gd name="T4" fmla="+- 0 3318 3303"/>
              <a:gd name="T5" fmla="*/ T4 w 87"/>
              <a:gd name="T6" fmla="+- 0 2706 2646"/>
              <a:gd name="T7" fmla="*/ 2706 h 250"/>
              <a:gd name="T8" fmla="+- 0 3337 3303"/>
              <a:gd name="T9" fmla="*/ T8 w 87"/>
              <a:gd name="T10" fmla="+- 0 2780 2646"/>
              <a:gd name="T11" fmla="*/ 2780 h 250"/>
              <a:gd name="T12" fmla="+- 0 3360 3303"/>
              <a:gd name="T13" fmla="*/ T12 w 87"/>
              <a:gd name="T14" fmla="+- 0 2849 2646"/>
              <a:gd name="T15" fmla="*/ 2849 h 250"/>
              <a:gd name="T16" fmla="+- 0 3390 3303"/>
              <a:gd name="T17" fmla="*/ T16 w 87"/>
              <a:gd name="T18" fmla="+- 0 2896 2646"/>
              <a:gd name="T19" fmla="*/ 2896 h 250"/>
            </a:gdLst>
            <a:ahLst/>
            <a:cxnLst>
              <a:cxn ang="0">
                <a:pos x="T1" y="T3"/>
              </a:cxn>
              <a:cxn ang="0">
                <a:pos x="T5" y="T7"/>
              </a:cxn>
              <a:cxn ang="0">
                <a:pos x="T9" y="T11"/>
              </a:cxn>
              <a:cxn ang="0">
                <a:pos x="T13" y="T15"/>
              </a:cxn>
              <a:cxn ang="0">
                <a:pos x="T17" y="T19"/>
              </a:cxn>
            </a:cxnLst>
            <a:rect l="0" t="0" r="r" b="b"/>
            <a:pathLst>
              <a:path w="87" h="250">
                <a:moveTo>
                  <a:pt x="0" y="0"/>
                </a:moveTo>
                <a:lnTo>
                  <a:pt x="15" y="60"/>
                </a:lnTo>
                <a:lnTo>
                  <a:pt x="34" y="134"/>
                </a:lnTo>
                <a:lnTo>
                  <a:pt x="57" y="203"/>
                </a:lnTo>
                <a:lnTo>
                  <a:pt x="87" y="250"/>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67" name="Freeform 119">
            <a:extLst>
              <a:ext uri="{FF2B5EF4-FFF2-40B4-BE49-F238E27FC236}">
                <a16:creationId xmlns:a16="http://schemas.microsoft.com/office/drawing/2014/main" id="{1532B821-075E-7D42-B67A-33EC7C8E8664}"/>
              </a:ext>
            </a:extLst>
          </xdr:cNvPr>
          <xdr:cNvSpPr>
            <a:spLocks/>
          </xdr:cNvSpPr>
        </xdr:nvSpPr>
        <xdr:spPr bwMode="auto">
          <a:xfrm>
            <a:off x="3344" y="2774"/>
            <a:ext cx="1251" cy="130"/>
          </a:xfrm>
          <a:custGeom>
            <a:avLst/>
            <a:gdLst>
              <a:gd name="T0" fmla="+- 0 3550 3345"/>
              <a:gd name="T1" fmla="*/ T0 w 1251"/>
              <a:gd name="T2" fmla="+- 0 2775 2775"/>
              <a:gd name="T3" fmla="*/ 2775 h 130"/>
              <a:gd name="T4" fmla="+- 0 4549 3345"/>
              <a:gd name="T5" fmla="*/ T4 w 1251"/>
              <a:gd name="T6" fmla="+- 0 2775 2775"/>
              <a:gd name="T7" fmla="*/ 2775 h 130"/>
              <a:gd name="T8" fmla="+- 0 4582 3345"/>
              <a:gd name="T9" fmla="*/ T8 w 1251"/>
              <a:gd name="T10" fmla="+- 0 2795 2775"/>
              <a:gd name="T11" fmla="*/ 2795 h 130"/>
              <a:gd name="T12" fmla="+- 0 4596 3345"/>
              <a:gd name="T13" fmla="*/ T12 w 1251"/>
              <a:gd name="T14" fmla="+- 0 2840 2775"/>
              <a:gd name="T15" fmla="*/ 2840 h 130"/>
              <a:gd name="T16" fmla="+- 0 4580 3345"/>
              <a:gd name="T17" fmla="*/ T16 w 1251"/>
              <a:gd name="T18" fmla="+- 0 2884 2775"/>
              <a:gd name="T19" fmla="*/ 2884 h 130"/>
              <a:gd name="T20" fmla="+- 0 4525 3345"/>
              <a:gd name="T21" fmla="*/ T20 w 1251"/>
              <a:gd name="T22" fmla="+- 0 2905 2775"/>
              <a:gd name="T23" fmla="*/ 2905 h 130"/>
              <a:gd name="T24" fmla="+- 0 3345 3345"/>
              <a:gd name="T25" fmla="*/ T24 w 1251"/>
              <a:gd name="T26" fmla="+- 0 2905 2775"/>
              <a:gd name="T27" fmla="*/ 2905 h 130"/>
            </a:gdLst>
            <a:ahLst/>
            <a:cxnLst>
              <a:cxn ang="0">
                <a:pos x="T1" y="T3"/>
              </a:cxn>
              <a:cxn ang="0">
                <a:pos x="T5" y="T7"/>
              </a:cxn>
              <a:cxn ang="0">
                <a:pos x="T9" y="T11"/>
              </a:cxn>
              <a:cxn ang="0">
                <a:pos x="T13" y="T15"/>
              </a:cxn>
              <a:cxn ang="0">
                <a:pos x="T17" y="T19"/>
              </a:cxn>
              <a:cxn ang="0">
                <a:pos x="T21" y="T23"/>
              </a:cxn>
              <a:cxn ang="0">
                <a:pos x="T25" y="T27"/>
              </a:cxn>
            </a:cxnLst>
            <a:rect l="0" t="0" r="r" b="b"/>
            <a:pathLst>
              <a:path w="1251" h="130">
                <a:moveTo>
                  <a:pt x="205" y="0"/>
                </a:moveTo>
                <a:lnTo>
                  <a:pt x="1204" y="0"/>
                </a:lnTo>
                <a:lnTo>
                  <a:pt x="1237" y="20"/>
                </a:lnTo>
                <a:lnTo>
                  <a:pt x="1251" y="65"/>
                </a:lnTo>
                <a:lnTo>
                  <a:pt x="1235" y="109"/>
                </a:lnTo>
                <a:lnTo>
                  <a:pt x="1180" y="130"/>
                </a:lnTo>
                <a:lnTo>
                  <a:pt x="0" y="130"/>
                </a:lnTo>
              </a:path>
            </a:pathLst>
          </a:custGeom>
          <a:noFill/>
          <a:ln w="254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68" name="Freeform 120">
            <a:extLst>
              <a:ext uri="{FF2B5EF4-FFF2-40B4-BE49-F238E27FC236}">
                <a16:creationId xmlns:a16="http://schemas.microsoft.com/office/drawing/2014/main" id="{DEBB252B-DB0A-9406-07BF-AE6375D516C6}"/>
              </a:ext>
            </a:extLst>
          </xdr:cNvPr>
          <xdr:cNvSpPr>
            <a:spLocks/>
          </xdr:cNvSpPr>
        </xdr:nvSpPr>
        <xdr:spPr bwMode="auto">
          <a:xfrm>
            <a:off x="3546" y="2712"/>
            <a:ext cx="496" cy="60"/>
          </a:xfrm>
          <a:custGeom>
            <a:avLst/>
            <a:gdLst>
              <a:gd name="T0" fmla="+- 0 3547 3547"/>
              <a:gd name="T1" fmla="*/ T0 w 496"/>
              <a:gd name="T2" fmla="+- 0 2712 2712"/>
              <a:gd name="T3" fmla="*/ 2712 h 60"/>
              <a:gd name="T4" fmla="+- 0 4000 3547"/>
              <a:gd name="T5" fmla="*/ T4 w 496"/>
              <a:gd name="T6" fmla="+- 0 2712 2712"/>
              <a:gd name="T7" fmla="*/ 2712 h 60"/>
              <a:gd name="T8" fmla="+- 0 4026 3547"/>
              <a:gd name="T9" fmla="*/ T8 w 496"/>
              <a:gd name="T10" fmla="+- 0 2721 2712"/>
              <a:gd name="T11" fmla="*/ 2721 h 60"/>
              <a:gd name="T12" fmla="+- 0 4040 3547"/>
              <a:gd name="T13" fmla="*/ T12 w 496"/>
              <a:gd name="T14" fmla="+- 0 2740 2712"/>
              <a:gd name="T15" fmla="*/ 2740 h 60"/>
              <a:gd name="T16" fmla="+- 0 4043 3547"/>
              <a:gd name="T17" fmla="*/ T16 w 496"/>
              <a:gd name="T18" fmla="+- 0 2760 2712"/>
              <a:gd name="T19" fmla="*/ 2760 h 60"/>
              <a:gd name="T20" fmla="+- 0 4037 3547"/>
              <a:gd name="T21" fmla="*/ T20 w 496"/>
              <a:gd name="T22" fmla="+- 0 2772 2712"/>
              <a:gd name="T23" fmla="*/ 2772 h 60"/>
            </a:gdLst>
            <a:ahLst/>
            <a:cxnLst>
              <a:cxn ang="0">
                <a:pos x="T1" y="T3"/>
              </a:cxn>
              <a:cxn ang="0">
                <a:pos x="T5" y="T7"/>
              </a:cxn>
              <a:cxn ang="0">
                <a:pos x="T9" y="T11"/>
              </a:cxn>
              <a:cxn ang="0">
                <a:pos x="T13" y="T15"/>
              </a:cxn>
              <a:cxn ang="0">
                <a:pos x="T17" y="T19"/>
              </a:cxn>
              <a:cxn ang="0">
                <a:pos x="T21" y="T23"/>
              </a:cxn>
            </a:cxnLst>
            <a:rect l="0" t="0" r="r" b="b"/>
            <a:pathLst>
              <a:path w="496" h="60">
                <a:moveTo>
                  <a:pt x="0" y="0"/>
                </a:moveTo>
                <a:lnTo>
                  <a:pt x="453" y="0"/>
                </a:lnTo>
                <a:lnTo>
                  <a:pt x="479" y="9"/>
                </a:lnTo>
                <a:lnTo>
                  <a:pt x="493" y="28"/>
                </a:lnTo>
                <a:lnTo>
                  <a:pt x="496" y="48"/>
                </a:lnTo>
                <a:lnTo>
                  <a:pt x="490" y="60"/>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69" name="Freeform 121">
            <a:extLst>
              <a:ext uri="{FF2B5EF4-FFF2-40B4-BE49-F238E27FC236}">
                <a16:creationId xmlns:a16="http://schemas.microsoft.com/office/drawing/2014/main" id="{87752A48-D22C-FD31-A343-3BBCA613F217}"/>
              </a:ext>
            </a:extLst>
          </xdr:cNvPr>
          <xdr:cNvSpPr>
            <a:spLocks/>
          </xdr:cNvSpPr>
        </xdr:nvSpPr>
        <xdr:spPr bwMode="auto">
          <a:xfrm>
            <a:off x="3912" y="2718"/>
            <a:ext cx="11" cy="48"/>
          </a:xfrm>
          <a:custGeom>
            <a:avLst/>
            <a:gdLst>
              <a:gd name="T0" fmla="+- 0 3912 3912"/>
              <a:gd name="T1" fmla="*/ T0 w 11"/>
              <a:gd name="T2" fmla="+- 0 2719 2719"/>
              <a:gd name="T3" fmla="*/ 2719 h 48"/>
              <a:gd name="T4" fmla="+- 0 3920 3912"/>
              <a:gd name="T5" fmla="*/ T4 w 11"/>
              <a:gd name="T6" fmla="+- 0 2732 2719"/>
              <a:gd name="T7" fmla="*/ 2732 h 48"/>
              <a:gd name="T8" fmla="+- 0 3923 3912"/>
              <a:gd name="T9" fmla="*/ T8 w 11"/>
              <a:gd name="T10" fmla="+- 0 2747 2719"/>
              <a:gd name="T11" fmla="*/ 2747 h 48"/>
              <a:gd name="T12" fmla="+- 0 3923 3912"/>
              <a:gd name="T13" fmla="*/ T12 w 11"/>
              <a:gd name="T14" fmla="+- 0 2761 2719"/>
              <a:gd name="T15" fmla="*/ 2761 h 48"/>
              <a:gd name="T16" fmla="+- 0 3922 3912"/>
              <a:gd name="T17" fmla="*/ T16 w 11"/>
              <a:gd name="T18" fmla="+- 0 2766 2719"/>
              <a:gd name="T19" fmla="*/ 2766 h 48"/>
            </a:gdLst>
            <a:ahLst/>
            <a:cxnLst>
              <a:cxn ang="0">
                <a:pos x="T1" y="T3"/>
              </a:cxn>
              <a:cxn ang="0">
                <a:pos x="T5" y="T7"/>
              </a:cxn>
              <a:cxn ang="0">
                <a:pos x="T9" y="T11"/>
              </a:cxn>
              <a:cxn ang="0">
                <a:pos x="T13" y="T15"/>
              </a:cxn>
              <a:cxn ang="0">
                <a:pos x="T17" y="T19"/>
              </a:cxn>
            </a:cxnLst>
            <a:rect l="0" t="0" r="r" b="b"/>
            <a:pathLst>
              <a:path w="11" h="48">
                <a:moveTo>
                  <a:pt x="0" y="0"/>
                </a:moveTo>
                <a:lnTo>
                  <a:pt x="8" y="13"/>
                </a:lnTo>
                <a:lnTo>
                  <a:pt x="11" y="28"/>
                </a:lnTo>
                <a:lnTo>
                  <a:pt x="11" y="42"/>
                </a:lnTo>
                <a:lnTo>
                  <a:pt x="10" y="47"/>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70" name="Freeform 122">
            <a:extLst>
              <a:ext uri="{FF2B5EF4-FFF2-40B4-BE49-F238E27FC236}">
                <a16:creationId xmlns:a16="http://schemas.microsoft.com/office/drawing/2014/main" id="{524F8058-4569-2EDF-DE0C-BCDD816541F1}"/>
              </a:ext>
            </a:extLst>
          </xdr:cNvPr>
          <xdr:cNvSpPr>
            <a:spLocks/>
          </xdr:cNvSpPr>
        </xdr:nvSpPr>
        <xdr:spPr bwMode="auto">
          <a:xfrm>
            <a:off x="3792" y="2718"/>
            <a:ext cx="11" cy="48"/>
          </a:xfrm>
          <a:custGeom>
            <a:avLst/>
            <a:gdLst>
              <a:gd name="T0" fmla="+- 0 3792 3792"/>
              <a:gd name="T1" fmla="*/ T0 w 11"/>
              <a:gd name="T2" fmla="+- 0 2719 2719"/>
              <a:gd name="T3" fmla="*/ 2719 h 48"/>
              <a:gd name="T4" fmla="+- 0 3800 3792"/>
              <a:gd name="T5" fmla="*/ T4 w 11"/>
              <a:gd name="T6" fmla="+- 0 2732 2719"/>
              <a:gd name="T7" fmla="*/ 2732 h 48"/>
              <a:gd name="T8" fmla="+- 0 3803 3792"/>
              <a:gd name="T9" fmla="*/ T8 w 11"/>
              <a:gd name="T10" fmla="+- 0 2747 2719"/>
              <a:gd name="T11" fmla="*/ 2747 h 48"/>
              <a:gd name="T12" fmla="+- 0 3803 3792"/>
              <a:gd name="T13" fmla="*/ T12 w 11"/>
              <a:gd name="T14" fmla="+- 0 2761 2719"/>
              <a:gd name="T15" fmla="*/ 2761 h 48"/>
              <a:gd name="T16" fmla="+- 0 3802 3792"/>
              <a:gd name="T17" fmla="*/ T16 w 11"/>
              <a:gd name="T18" fmla="+- 0 2766 2719"/>
              <a:gd name="T19" fmla="*/ 2766 h 48"/>
            </a:gdLst>
            <a:ahLst/>
            <a:cxnLst>
              <a:cxn ang="0">
                <a:pos x="T1" y="T3"/>
              </a:cxn>
              <a:cxn ang="0">
                <a:pos x="T5" y="T7"/>
              </a:cxn>
              <a:cxn ang="0">
                <a:pos x="T9" y="T11"/>
              </a:cxn>
              <a:cxn ang="0">
                <a:pos x="T13" y="T15"/>
              </a:cxn>
              <a:cxn ang="0">
                <a:pos x="T17" y="T19"/>
              </a:cxn>
            </a:cxnLst>
            <a:rect l="0" t="0" r="r" b="b"/>
            <a:pathLst>
              <a:path w="11" h="48">
                <a:moveTo>
                  <a:pt x="0" y="0"/>
                </a:moveTo>
                <a:lnTo>
                  <a:pt x="8" y="13"/>
                </a:lnTo>
                <a:lnTo>
                  <a:pt x="11" y="28"/>
                </a:lnTo>
                <a:lnTo>
                  <a:pt x="11" y="42"/>
                </a:lnTo>
                <a:lnTo>
                  <a:pt x="10" y="47"/>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71" name="Freeform 123">
            <a:extLst>
              <a:ext uri="{FF2B5EF4-FFF2-40B4-BE49-F238E27FC236}">
                <a16:creationId xmlns:a16="http://schemas.microsoft.com/office/drawing/2014/main" id="{9887CB69-8AE0-0A5D-AD43-23393D129609}"/>
              </a:ext>
            </a:extLst>
          </xdr:cNvPr>
          <xdr:cNvSpPr>
            <a:spLocks/>
          </xdr:cNvSpPr>
        </xdr:nvSpPr>
        <xdr:spPr bwMode="auto">
          <a:xfrm>
            <a:off x="3672" y="2718"/>
            <a:ext cx="11" cy="48"/>
          </a:xfrm>
          <a:custGeom>
            <a:avLst/>
            <a:gdLst>
              <a:gd name="T0" fmla="+- 0 3672 3672"/>
              <a:gd name="T1" fmla="*/ T0 w 11"/>
              <a:gd name="T2" fmla="+- 0 2719 2719"/>
              <a:gd name="T3" fmla="*/ 2719 h 48"/>
              <a:gd name="T4" fmla="+- 0 3680 3672"/>
              <a:gd name="T5" fmla="*/ T4 w 11"/>
              <a:gd name="T6" fmla="+- 0 2732 2719"/>
              <a:gd name="T7" fmla="*/ 2732 h 48"/>
              <a:gd name="T8" fmla="+- 0 3683 3672"/>
              <a:gd name="T9" fmla="*/ T8 w 11"/>
              <a:gd name="T10" fmla="+- 0 2747 2719"/>
              <a:gd name="T11" fmla="*/ 2747 h 48"/>
              <a:gd name="T12" fmla="+- 0 3683 3672"/>
              <a:gd name="T13" fmla="*/ T12 w 11"/>
              <a:gd name="T14" fmla="+- 0 2761 2719"/>
              <a:gd name="T15" fmla="*/ 2761 h 48"/>
              <a:gd name="T16" fmla="+- 0 3682 3672"/>
              <a:gd name="T17" fmla="*/ T16 w 11"/>
              <a:gd name="T18" fmla="+- 0 2766 2719"/>
              <a:gd name="T19" fmla="*/ 2766 h 48"/>
            </a:gdLst>
            <a:ahLst/>
            <a:cxnLst>
              <a:cxn ang="0">
                <a:pos x="T1" y="T3"/>
              </a:cxn>
              <a:cxn ang="0">
                <a:pos x="T5" y="T7"/>
              </a:cxn>
              <a:cxn ang="0">
                <a:pos x="T9" y="T11"/>
              </a:cxn>
              <a:cxn ang="0">
                <a:pos x="T13" y="T15"/>
              </a:cxn>
              <a:cxn ang="0">
                <a:pos x="T17" y="T19"/>
              </a:cxn>
            </a:cxnLst>
            <a:rect l="0" t="0" r="r" b="b"/>
            <a:pathLst>
              <a:path w="11" h="48">
                <a:moveTo>
                  <a:pt x="0" y="0"/>
                </a:moveTo>
                <a:lnTo>
                  <a:pt x="8" y="13"/>
                </a:lnTo>
                <a:lnTo>
                  <a:pt x="11" y="28"/>
                </a:lnTo>
                <a:lnTo>
                  <a:pt x="11" y="42"/>
                </a:lnTo>
                <a:lnTo>
                  <a:pt x="10" y="47"/>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72" name="Freeform 124">
            <a:extLst>
              <a:ext uri="{FF2B5EF4-FFF2-40B4-BE49-F238E27FC236}">
                <a16:creationId xmlns:a16="http://schemas.microsoft.com/office/drawing/2014/main" id="{C95FEB81-3EC0-32EF-9754-D8CE72DD6548}"/>
              </a:ext>
            </a:extLst>
          </xdr:cNvPr>
          <xdr:cNvSpPr>
            <a:spLocks/>
          </xdr:cNvSpPr>
        </xdr:nvSpPr>
        <xdr:spPr bwMode="auto">
          <a:xfrm>
            <a:off x="4260" y="2398"/>
            <a:ext cx="106" cy="373"/>
          </a:xfrm>
          <a:custGeom>
            <a:avLst/>
            <a:gdLst>
              <a:gd name="T0" fmla="+- 0 4367 4261"/>
              <a:gd name="T1" fmla="*/ T0 w 106"/>
              <a:gd name="T2" fmla="+- 0 2399 2399"/>
              <a:gd name="T3" fmla="*/ 2399 h 373"/>
              <a:gd name="T4" fmla="+- 0 4339 4261"/>
              <a:gd name="T5" fmla="*/ T4 w 106"/>
              <a:gd name="T6" fmla="+- 0 2466 2399"/>
              <a:gd name="T7" fmla="*/ 2466 h 373"/>
              <a:gd name="T8" fmla="+- 0 4313 4261"/>
              <a:gd name="T9" fmla="*/ T8 w 106"/>
              <a:gd name="T10" fmla="+- 0 2536 2399"/>
              <a:gd name="T11" fmla="*/ 2536 h 373"/>
              <a:gd name="T12" fmla="+- 0 4292 4261"/>
              <a:gd name="T13" fmla="*/ T12 w 106"/>
              <a:gd name="T14" fmla="+- 0 2610 2399"/>
              <a:gd name="T15" fmla="*/ 2610 h 373"/>
              <a:gd name="T16" fmla="+- 0 4274 4261"/>
              <a:gd name="T17" fmla="*/ T16 w 106"/>
              <a:gd name="T18" fmla="+- 0 2689 2399"/>
              <a:gd name="T19" fmla="*/ 2689 h 373"/>
              <a:gd name="T20" fmla="+- 0 4261 4261"/>
              <a:gd name="T21" fmla="*/ T20 w 106"/>
              <a:gd name="T22" fmla="+- 0 2772 2399"/>
              <a:gd name="T23" fmla="*/ 2772 h 373"/>
            </a:gdLst>
            <a:ahLst/>
            <a:cxnLst>
              <a:cxn ang="0">
                <a:pos x="T1" y="T3"/>
              </a:cxn>
              <a:cxn ang="0">
                <a:pos x="T5" y="T7"/>
              </a:cxn>
              <a:cxn ang="0">
                <a:pos x="T9" y="T11"/>
              </a:cxn>
              <a:cxn ang="0">
                <a:pos x="T13" y="T15"/>
              </a:cxn>
              <a:cxn ang="0">
                <a:pos x="T17" y="T19"/>
              </a:cxn>
              <a:cxn ang="0">
                <a:pos x="T21" y="T23"/>
              </a:cxn>
            </a:cxnLst>
            <a:rect l="0" t="0" r="r" b="b"/>
            <a:pathLst>
              <a:path w="106" h="373">
                <a:moveTo>
                  <a:pt x="106" y="0"/>
                </a:moveTo>
                <a:lnTo>
                  <a:pt x="78" y="67"/>
                </a:lnTo>
                <a:lnTo>
                  <a:pt x="52" y="137"/>
                </a:lnTo>
                <a:lnTo>
                  <a:pt x="31" y="211"/>
                </a:lnTo>
                <a:lnTo>
                  <a:pt x="13" y="290"/>
                </a:lnTo>
                <a:lnTo>
                  <a:pt x="0" y="373"/>
                </a:lnTo>
              </a:path>
            </a:pathLst>
          </a:custGeom>
          <a:noFill/>
          <a:ln w="254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73" name="Freeform 125">
            <a:extLst>
              <a:ext uri="{FF2B5EF4-FFF2-40B4-BE49-F238E27FC236}">
                <a16:creationId xmlns:a16="http://schemas.microsoft.com/office/drawing/2014/main" id="{F8C2B5BC-343E-571F-B28B-7E8EF28A946E}"/>
              </a:ext>
            </a:extLst>
          </xdr:cNvPr>
          <xdr:cNvSpPr>
            <a:spLocks/>
          </xdr:cNvSpPr>
        </xdr:nvSpPr>
        <xdr:spPr bwMode="auto">
          <a:xfrm>
            <a:off x="3244" y="198"/>
            <a:ext cx="1712" cy="2053"/>
          </a:xfrm>
          <a:custGeom>
            <a:avLst/>
            <a:gdLst>
              <a:gd name="T0" fmla="+- 0 4431 3245"/>
              <a:gd name="T1" fmla="*/ T0 w 1712"/>
              <a:gd name="T2" fmla="+- 0 1689 199"/>
              <a:gd name="T3" fmla="*/ 1689 h 2053"/>
              <a:gd name="T4" fmla="+- 0 4320 3245"/>
              <a:gd name="T5" fmla="*/ T4 w 1712"/>
              <a:gd name="T6" fmla="+- 0 1773 199"/>
              <a:gd name="T7" fmla="*/ 1773 h 2053"/>
              <a:gd name="T8" fmla="+- 0 4156 3245"/>
              <a:gd name="T9" fmla="*/ T8 w 1712"/>
              <a:gd name="T10" fmla="+- 0 1809 199"/>
              <a:gd name="T11" fmla="*/ 1809 h 2053"/>
              <a:gd name="T12" fmla="+- 0 3991 3245"/>
              <a:gd name="T13" fmla="*/ T12 w 1712"/>
              <a:gd name="T14" fmla="+- 0 1820 199"/>
              <a:gd name="T15" fmla="*/ 1820 h 2053"/>
              <a:gd name="T16" fmla="+- 0 3806 3245"/>
              <a:gd name="T17" fmla="*/ T16 w 1712"/>
              <a:gd name="T18" fmla="+- 0 1820 199"/>
              <a:gd name="T19" fmla="*/ 1820 h 2053"/>
              <a:gd name="T20" fmla="+- 0 3638 3245"/>
              <a:gd name="T21" fmla="*/ T20 w 1712"/>
              <a:gd name="T22" fmla="+- 0 1811 199"/>
              <a:gd name="T23" fmla="*/ 1811 h 2053"/>
              <a:gd name="T24" fmla="+- 0 3481 3245"/>
              <a:gd name="T25" fmla="*/ T24 w 1712"/>
              <a:gd name="T26" fmla="+- 0 1781 199"/>
              <a:gd name="T27" fmla="*/ 1781 h 2053"/>
              <a:gd name="T28" fmla="+- 0 3303 3245"/>
              <a:gd name="T29" fmla="*/ T28 w 1712"/>
              <a:gd name="T30" fmla="+- 0 1643 199"/>
              <a:gd name="T31" fmla="*/ 1643 h 2053"/>
              <a:gd name="T32" fmla="+- 0 3252 3245"/>
              <a:gd name="T33" fmla="*/ T32 w 1712"/>
              <a:gd name="T34" fmla="+- 0 1482 199"/>
              <a:gd name="T35" fmla="*/ 1482 h 2053"/>
              <a:gd name="T36" fmla="+- 0 3248 3245"/>
              <a:gd name="T37" fmla="*/ T36 w 1712"/>
              <a:gd name="T38" fmla="+- 0 1291 199"/>
              <a:gd name="T39" fmla="*/ 1291 h 2053"/>
              <a:gd name="T40" fmla="+- 0 3267 3245"/>
              <a:gd name="T41" fmla="*/ T40 w 1712"/>
              <a:gd name="T42" fmla="+- 0 1138 199"/>
              <a:gd name="T43" fmla="*/ 1138 h 2053"/>
              <a:gd name="T44" fmla="+- 0 3303 3245"/>
              <a:gd name="T45" fmla="*/ T44 w 1712"/>
              <a:gd name="T46" fmla="+- 0 988 199"/>
              <a:gd name="T47" fmla="*/ 988 h 2053"/>
              <a:gd name="T48" fmla="+- 0 3354 3245"/>
              <a:gd name="T49" fmla="*/ T48 w 1712"/>
              <a:gd name="T50" fmla="+- 0 844 199"/>
              <a:gd name="T51" fmla="*/ 844 h 2053"/>
              <a:gd name="T52" fmla="+- 0 3419 3245"/>
              <a:gd name="T53" fmla="*/ T52 w 1712"/>
              <a:gd name="T54" fmla="+- 0 709 199"/>
              <a:gd name="T55" fmla="*/ 709 h 2053"/>
              <a:gd name="T56" fmla="+- 0 3497 3245"/>
              <a:gd name="T57" fmla="*/ T56 w 1712"/>
              <a:gd name="T58" fmla="+- 0 585 199"/>
              <a:gd name="T59" fmla="*/ 585 h 2053"/>
              <a:gd name="T60" fmla="+- 0 3587 3245"/>
              <a:gd name="T61" fmla="*/ T60 w 1712"/>
              <a:gd name="T62" fmla="+- 0 474 199"/>
              <a:gd name="T63" fmla="*/ 474 h 2053"/>
              <a:gd name="T64" fmla="+- 0 3688 3245"/>
              <a:gd name="T65" fmla="*/ T64 w 1712"/>
              <a:gd name="T66" fmla="+- 0 378 199"/>
              <a:gd name="T67" fmla="*/ 378 h 2053"/>
              <a:gd name="T68" fmla="+- 0 3799 3245"/>
              <a:gd name="T69" fmla="*/ T68 w 1712"/>
              <a:gd name="T70" fmla="+- 0 301 199"/>
              <a:gd name="T71" fmla="*/ 301 h 2053"/>
              <a:gd name="T72" fmla="+- 0 3917 3245"/>
              <a:gd name="T73" fmla="*/ T72 w 1712"/>
              <a:gd name="T74" fmla="+- 0 243 199"/>
              <a:gd name="T75" fmla="*/ 243 h 2053"/>
              <a:gd name="T76" fmla="+- 0 4043 3245"/>
              <a:gd name="T77" fmla="*/ T76 w 1712"/>
              <a:gd name="T78" fmla="+- 0 209 199"/>
              <a:gd name="T79" fmla="*/ 209 h 2053"/>
              <a:gd name="T80" fmla="+- 0 4175 3245"/>
              <a:gd name="T81" fmla="*/ T80 w 1712"/>
              <a:gd name="T82" fmla="+- 0 199 199"/>
              <a:gd name="T83" fmla="*/ 199 h 2053"/>
              <a:gd name="T84" fmla="+- 0 4344 3245"/>
              <a:gd name="T85" fmla="*/ T84 w 1712"/>
              <a:gd name="T86" fmla="+- 0 219 199"/>
              <a:gd name="T87" fmla="*/ 219 h 2053"/>
              <a:gd name="T88" fmla="+- 0 4489 3245"/>
              <a:gd name="T89" fmla="*/ T88 w 1712"/>
              <a:gd name="T90" fmla="+- 0 269 199"/>
              <a:gd name="T91" fmla="*/ 269 h 2053"/>
              <a:gd name="T92" fmla="+- 0 4611 3245"/>
              <a:gd name="T93" fmla="*/ T92 w 1712"/>
              <a:gd name="T94" fmla="+- 0 343 199"/>
              <a:gd name="T95" fmla="*/ 343 h 2053"/>
              <a:gd name="T96" fmla="+- 0 4712 3245"/>
              <a:gd name="T97" fmla="*/ T96 w 1712"/>
              <a:gd name="T98" fmla="+- 0 437 199"/>
              <a:gd name="T99" fmla="*/ 437 h 2053"/>
              <a:gd name="T100" fmla="+- 0 4794 3245"/>
              <a:gd name="T101" fmla="*/ T100 w 1712"/>
              <a:gd name="T102" fmla="+- 0 548 199"/>
              <a:gd name="T103" fmla="*/ 548 h 2053"/>
              <a:gd name="T104" fmla="+- 0 4857 3245"/>
              <a:gd name="T105" fmla="*/ T104 w 1712"/>
              <a:gd name="T106" fmla="+- 0 671 199"/>
              <a:gd name="T107" fmla="*/ 671 h 2053"/>
              <a:gd name="T108" fmla="+- 0 4903 3245"/>
              <a:gd name="T109" fmla="*/ T108 w 1712"/>
              <a:gd name="T110" fmla="+- 0 802 199"/>
              <a:gd name="T111" fmla="*/ 802 h 2053"/>
              <a:gd name="T112" fmla="+- 0 4934 3245"/>
              <a:gd name="T113" fmla="*/ T112 w 1712"/>
              <a:gd name="T114" fmla="+- 0 938 199"/>
              <a:gd name="T115" fmla="*/ 938 h 2053"/>
              <a:gd name="T116" fmla="+- 0 4951 3245"/>
              <a:gd name="T117" fmla="*/ T116 w 1712"/>
              <a:gd name="T118" fmla="+- 0 1073 199"/>
              <a:gd name="T119" fmla="*/ 1073 h 2053"/>
              <a:gd name="T120" fmla="+- 0 4956 3245"/>
              <a:gd name="T121" fmla="*/ T120 w 1712"/>
              <a:gd name="T122" fmla="+- 0 1237 199"/>
              <a:gd name="T123" fmla="*/ 1237 h 2053"/>
              <a:gd name="T124" fmla="+- 0 4941 3245"/>
              <a:gd name="T125" fmla="*/ T124 w 1712"/>
              <a:gd name="T126" fmla="+- 0 1401 199"/>
              <a:gd name="T127" fmla="*/ 1401 h 2053"/>
              <a:gd name="T128" fmla="+- 0 4898 3245"/>
              <a:gd name="T129" fmla="*/ T128 w 1712"/>
              <a:gd name="T130" fmla="+- 0 1544 199"/>
              <a:gd name="T131" fmla="*/ 1544 h 2053"/>
              <a:gd name="T132" fmla="+- 0 4826 3245"/>
              <a:gd name="T133" fmla="*/ T132 w 1712"/>
              <a:gd name="T134" fmla="+- 0 1688 199"/>
              <a:gd name="T135" fmla="*/ 1688 h 2053"/>
              <a:gd name="T136" fmla="+- 0 4730 3245"/>
              <a:gd name="T137" fmla="*/ T136 w 1712"/>
              <a:gd name="T138" fmla="+- 0 1840 199"/>
              <a:gd name="T139" fmla="*/ 1840 h 2053"/>
              <a:gd name="T140" fmla="+- 0 4633 3245"/>
              <a:gd name="T141" fmla="*/ T140 w 1712"/>
              <a:gd name="T142" fmla="+- 0 1981 199"/>
              <a:gd name="T143" fmla="*/ 1981 h 2053"/>
              <a:gd name="T144" fmla="+- 0 4544 3245"/>
              <a:gd name="T145" fmla="*/ T144 w 1712"/>
              <a:gd name="T146" fmla="+- 0 2107 199"/>
              <a:gd name="T147" fmla="*/ 2107 h 2053"/>
              <a:gd name="T148" fmla="+- 0 4480 3245"/>
              <a:gd name="T149" fmla="*/ T148 w 1712"/>
              <a:gd name="T150" fmla="+- 0 2202 199"/>
              <a:gd name="T151" fmla="*/ 2202 h 2053"/>
              <a:gd name="T152" fmla="+- 0 4464 3245"/>
              <a:gd name="T153" fmla="*/ T152 w 1712"/>
              <a:gd name="T154" fmla="+- 0 2227 199"/>
              <a:gd name="T155" fmla="*/ 2227 h 2053"/>
              <a:gd name="T156" fmla="+- 0 4449 3245"/>
              <a:gd name="T157" fmla="*/ T156 w 1712"/>
              <a:gd name="T158" fmla="+- 0 2251 199"/>
              <a:gd name="T159" fmla="*/ 2251 h 2053"/>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Lst>
            <a:rect l="0" t="0" r="r" b="b"/>
            <a:pathLst>
              <a:path w="1712" h="2053">
                <a:moveTo>
                  <a:pt x="1235" y="1405"/>
                </a:moveTo>
                <a:lnTo>
                  <a:pt x="1186" y="1490"/>
                </a:lnTo>
                <a:lnTo>
                  <a:pt x="1139" y="1542"/>
                </a:lnTo>
                <a:lnTo>
                  <a:pt x="1075" y="1574"/>
                </a:lnTo>
                <a:lnTo>
                  <a:pt x="975" y="1600"/>
                </a:lnTo>
                <a:lnTo>
                  <a:pt x="911" y="1610"/>
                </a:lnTo>
                <a:lnTo>
                  <a:pt x="833" y="1617"/>
                </a:lnTo>
                <a:lnTo>
                  <a:pt x="746" y="1621"/>
                </a:lnTo>
                <a:lnTo>
                  <a:pt x="653" y="1622"/>
                </a:lnTo>
                <a:lnTo>
                  <a:pt x="561" y="1621"/>
                </a:lnTo>
                <a:lnTo>
                  <a:pt x="472" y="1617"/>
                </a:lnTo>
                <a:lnTo>
                  <a:pt x="393" y="1612"/>
                </a:lnTo>
                <a:lnTo>
                  <a:pt x="327" y="1604"/>
                </a:lnTo>
                <a:lnTo>
                  <a:pt x="236" y="1582"/>
                </a:lnTo>
                <a:lnTo>
                  <a:pt x="142" y="1536"/>
                </a:lnTo>
                <a:lnTo>
                  <a:pt x="58" y="1444"/>
                </a:lnTo>
                <a:lnTo>
                  <a:pt x="27" y="1374"/>
                </a:lnTo>
                <a:lnTo>
                  <a:pt x="7" y="1283"/>
                </a:lnTo>
                <a:lnTo>
                  <a:pt x="0" y="1170"/>
                </a:lnTo>
                <a:lnTo>
                  <a:pt x="3" y="1092"/>
                </a:lnTo>
                <a:lnTo>
                  <a:pt x="10" y="1015"/>
                </a:lnTo>
                <a:lnTo>
                  <a:pt x="22" y="939"/>
                </a:lnTo>
                <a:lnTo>
                  <a:pt x="38" y="863"/>
                </a:lnTo>
                <a:lnTo>
                  <a:pt x="58" y="789"/>
                </a:lnTo>
                <a:lnTo>
                  <a:pt x="81" y="716"/>
                </a:lnTo>
                <a:lnTo>
                  <a:pt x="109" y="645"/>
                </a:lnTo>
                <a:lnTo>
                  <a:pt x="140" y="577"/>
                </a:lnTo>
                <a:lnTo>
                  <a:pt x="174" y="510"/>
                </a:lnTo>
                <a:lnTo>
                  <a:pt x="212" y="447"/>
                </a:lnTo>
                <a:lnTo>
                  <a:pt x="252" y="386"/>
                </a:lnTo>
                <a:lnTo>
                  <a:pt x="296" y="329"/>
                </a:lnTo>
                <a:lnTo>
                  <a:pt x="342" y="275"/>
                </a:lnTo>
                <a:lnTo>
                  <a:pt x="392" y="225"/>
                </a:lnTo>
                <a:lnTo>
                  <a:pt x="443" y="179"/>
                </a:lnTo>
                <a:lnTo>
                  <a:pt x="497" y="138"/>
                </a:lnTo>
                <a:lnTo>
                  <a:pt x="554" y="102"/>
                </a:lnTo>
                <a:lnTo>
                  <a:pt x="612" y="70"/>
                </a:lnTo>
                <a:lnTo>
                  <a:pt x="672" y="44"/>
                </a:lnTo>
                <a:lnTo>
                  <a:pt x="734" y="24"/>
                </a:lnTo>
                <a:lnTo>
                  <a:pt x="798" y="10"/>
                </a:lnTo>
                <a:lnTo>
                  <a:pt x="863" y="2"/>
                </a:lnTo>
                <a:lnTo>
                  <a:pt x="930" y="0"/>
                </a:lnTo>
                <a:lnTo>
                  <a:pt x="1018" y="6"/>
                </a:lnTo>
                <a:lnTo>
                  <a:pt x="1099" y="20"/>
                </a:lnTo>
                <a:lnTo>
                  <a:pt x="1174" y="42"/>
                </a:lnTo>
                <a:lnTo>
                  <a:pt x="1244" y="70"/>
                </a:lnTo>
                <a:lnTo>
                  <a:pt x="1308" y="104"/>
                </a:lnTo>
                <a:lnTo>
                  <a:pt x="1366" y="144"/>
                </a:lnTo>
                <a:lnTo>
                  <a:pt x="1419" y="189"/>
                </a:lnTo>
                <a:lnTo>
                  <a:pt x="1467" y="238"/>
                </a:lnTo>
                <a:lnTo>
                  <a:pt x="1510" y="292"/>
                </a:lnTo>
                <a:lnTo>
                  <a:pt x="1549" y="349"/>
                </a:lnTo>
                <a:lnTo>
                  <a:pt x="1582" y="409"/>
                </a:lnTo>
                <a:lnTo>
                  <a:pt x="1612" y="472"/>
                </a:lnTo>
                <a:lnTo>
                  <a:pt x="1637" y="537"/>
                </a:lnTo>
                <a:lnTo>
                  <a:pt x="1658" y="603"/>
                </a:lnTo>
                <a:lnTo>
                  <a:pt x="1675" y="671"/>
                </a:lnTo>
                <a:lnTo>
                  <a:pt x="1689" y="739"/>
                </a:lnTo>
                <a:lnTo>
                  <a:pt x="1699" y="806"/>
                </a:lnTo>
                <a:lnTo>
                  <a:pt x="1706" y="874"/>
                </a:lnTo>
                <a:lnTo>
                  <a:pt x="1710" y="940"/>
                </a:lnTo>
                <a:lnTo>
                  <a:pt x="1711" y="1038"/>
                </a:lnTo>
                <a:lnTo>
                  <a:pt x="1706" y="1124"/>
                </a:lnTo>
                <a:lnTo>
                  <a:pt x="1696" y="1202"/>
                </a:lnTo>
                <a:lnTo>
                  <a:pt x="1678" y="1275"/>
                </a:lnTo>
                <a:lnTo>
                  <a:pt x="1653" y="1345"/>
                </a:lnTo>
                <a:lnTo>
                  <a:pt x="1621" y="1415"/>
                </a:lnTo>
                <a:lnTo>
                  <a:pt x="1581" y="1489"/>
                </a:lnTo>
                <a:lnTo>
                  <a:pt x="1532" y="1570"/>
                </a:lnTo>
                <a:lnTo>
                  <a:pt x="1485" y="1641"/>
                </a:lnTo>
                <a:lnTo>
                  <a:pt x="1437" y="1712"/>
                </a:lnTo>
                <a:lnTo>
                  <a:pt x="1388" y="1782"/>
                </a:lnTo>
                <a:lnTo>
                  <a:pt x="1341" y="1848"/>
                </a:lnTo>
                <a:lnTo>
                  <a:pt x="1299" y="1908"/>
                </a:lnTo>
                <a:lnTo>
                  <a:pt x="1263" y="1961"/>
                </a:lnTo>
                <a:lnTo>
                  <a:pt x="1235" y="2003"/>
                </a:lnTo>
                <a:lnTo>
                  <a:pt x="1228" y="2014"/>
                </a:lnTo>
                <a:lnTo>
                  <a:pt x="1219" y="2028"/>
                </a:lnTo>
                <a:lnTo>
                  <a:pt x="1211" y="2041"/>
                </a:lnTo>
                <a:lnTo>
                  <a:pt x="1204" y="2052"/>
                </a:lnTo>
              </a:path>
            </a:pathLst>
          </a:custGeom>
          <a:noFill/>
          <a:ln w="254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74" name="Freeform 126">
            <a:extLst>
              <a:ext uri="{FF2B5EF4-FFF2-40B4-BE49-F238E27FC236}">
                <a16:creationId xmlns:a16="http://schemas.microsoft.com/office/drawing/2014/main" id="{EF332509-96FF-6D5D-170D-02B4C98963FE}"/>
              </a:ext>
            </a:extLst>
          </xdr:cNvPr>
          <xdr:cNvSpPr>
            <a:spLocks/>
          </xdr:cNvSpPr>
        </xdr:nvSpPr>
        <xdr:spPr bwMode="auto">
          <a:xfrm>
            <a:off x="3754" y="2673"/>
            <a:ext cx="12" cy="28"/>
          </a:xfrm>
          <a:custGeom>
            <a:avLst/>
            <a:gdLst>
              <a:gd name="T0" fmla="+- 0 3767 3755"/>
              <a:gd name="T1" fmla="*/ T0 w 12"/>
              <a:gd name="T2" fmla="+- 0 2674 2674"/>
              <a:gd name="T3" fmla="*/ 2674 h 28"/>
              <a:gd name="T4" fmla="+- 0 3760 3755"/>
              <a:gd name="T5" fmla="*/ T4 w 12"/>
              <a:gd name="T6" fmla="+- 0 2688 2674"/>
              <a:gd name="T7" fmla="*/ 2688 h 28"/>
              <a:gd name="T8" fmla="+- 0 3755 3755"/>
              <a:gd name="T9" fmla="*/ T8 w 12"/>
              <a:gd name="T10" fmla="+- 0 2702 2674"/>
              <a:gd name="T11" fmla="*/ 2702 h 28"/>
            </a:gdLst>
            <a:ahLst/>
            <a:cxnLst>
              <a:cxn ang="0">
                <a:pos x="T1" y="T3"/>
              </a:cxn>
              <a:cxn ang="0">
                <a:pos x="T5" y="T7"/>
              </a:cxn>
              <a:cxn ang="0">
                <a:pos x="T9" y="T11"/>
              </a:cxn>
            </a:cxnLst>
            <a:rect l="0" t="0" r="r" b="b"/>
            <a:pathLst>
              <a:path w="12" h="28">
                <a:moveTo>
                  <a:pt x="12" y="0"/>
                </a:moveTo>
                <a:lnTo>
                  <a:pt x="5" y="14"/>
                </a:lnTo>
                <a:lnTo>
                  <a:pt x="0" y="28"/>
                </a:lnTo>
              </a:path>
            </a:pathLst>
          </a:custGeom>
          <a:noFill/>
          <a:ln w="254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75" name="Freeform 127">
            <a:extLst>
              <a:ext uri="{FF2B5EF4-FFF2-40B4-BE49-F238E27FC236}">
                <a16:creationId xmlns:a16="http://schemas.microsoft.com/office/drawing/2014/main" id="{77E53C39-3374-890B-840B-9ABD1628D11B}"/>
              </a:ext>
            </a:extLst>
          </xdr:cNvPr>
          <xdr:cNvSpPr>
            <a:spLocks/>
          </xdr:cNvSpPr>
        </xdr:nvSpPr>
        <xdr:spPr bwMode="auto">
          <a:xfrm>
            <a:off x="3938" y="2374"/>
            <a:ext cx="38" cy="50"/>
          </a:xfrm>
          <a:custGeom>
            <a:avLst/>
            <a:gdLst>
              <a:gd name="T0" fmla="+- 0 3976 3938"/>
              <a:gd name="T1" fmla="*/ T0 w 38"/>
              <a:gd name="T2" fmla="+- 0 2375 2375"/>
              <a:gd name="T3" fmla="*/ 2375 h 50"/>
              <a:gd name="T4" fmla="+- 0 3966 3938"/>
              <a:gd name="T5" fmla="*/ T4 w 38"/>
              <a:gd name="T6" fmla="+- 0 2387 2375"/>
              <a:gd name="T7" fmla="*/ 2387 h 50"/>
              <a:gd name="T8" fmla="+- 0 3957 3938"/>
              <a:gd name="T9" fmla="*/ T8 w 38"/>
              <a:gd name="T10" fmla="+- 0 2400 2375"/>
              <a:gd name="T11" fmla="*/ 2400 h 50"/>
              <a:gd name="T12" fmla="+- 0 3948 3938"/>
              <a:gd name="T13" fmla="*/ T12 w 38"/>
              <a:gd name="T14" fmla="+- 0 2412 2375"/>
              <a:gd name="T15" fmla="*/ 2412 h 50"/>
              <a:gd name="T16" fmla="+- 0 3938 3938"/>
              <a:gd name="T17" fmla="*/ T16 w 38"/>
              <a:gd name="T18" fmla="+- 0 2424 2375"/>
              <a:gd name="T19" fmla="*/ 2424 h 50"/>
            </a:gdLst>
            <a:ahLst/>
            <a:cxnLst>
              <a:cxn ang="0">
                <a:pos x="T1" y="T3"/>
              </a:cxn>
              <a:cxn ang="0">
                <a:pos x="T5" y="T7"/>
              </a:cxn>
              <a:cxn ang="0">
                <a:pos x="T9" y="T11"/>
              </a:cxn>
              <a:cxn ang="0">
                <a:pos x="T13" y="T15"/>
              </a:cxn>
              <a:cxn ang="0">
                <a:pos x="T17" y="T19"/>
              </a:cxn>
            </a:cxnLst>
            <a:rect l="0" t="0" r="r" b="b"/>
            <a:pathLst>
              <a:path w="38" h="50">
                <a:moveTo>
                  <a:pt x="38" y="0"/>
                </a:moveTo>
                <a:lnTo>
                  <a:pt x="28" y="12"/>
                </a:lnTo>
                <a:lnTo>
                  <a:pt x="19" y="25"/>
                </a:lnTo>
                <a:lnTo>
                  <a:pt x="10" y="37"/>
                </a:lnTo>
                <a:lnTo>
                  <a:pt x="0" y="49"/>
                </a:lnTo>
              </a:path>
            </a:pathLst>
          </a:custGeom>
          <a:noFill/>
          <a:ln w="254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pic>
        <xdr:nvPicPr>
          <xdr:cNvPr id="30" name="図 29">
            <a:extLst>
              <a:ext uri="{FF2B5EF4-FFF2-40B4-BE49-F238E27FC236}">
                <a16:creationId xmlns:a16="http://schemas.microsoft.com/office/drawing/2014/main" id="{8C56C07B-9D94-3087-69A7-0F930E7C0AE7}"/>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744" y="1798"/>
            <a:ext cx="375" cy="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177" name="Freeform 129">
            <a:extLst>
              <a:ext uri="{FF2B5EF4-FFF2-40B4-BE49-F238E27FC236}">
                <a16:creationId xmlns:a16="http://schemas.microsoft.com/office/drawing/2014/main" id="{ED930E26-7656-D110-59C8-DB1C8C5977F1}"/>
              </a:ext>
            </a:extLst>
          </xdr:cNvPr>
          <xdr:cNvSpPr>
            <a:spLocks/>
          </xdr:cNvSpPr>
        </xdr:nvSpPr>
        <xdr:spPr bwMode="auto">
          <a:xfrm>
            <a:off x="4045" y="778"/>
            <a:ext cx="440" cy="578"/>
          </a:xfrm>
          <a:custGeom>
            <a:avLst/>
            <a:gdLst>
              <a:gd name="T0" fmla="+- 0 4272 4045"/>
              <a:gd name="T1" fmla="*/ T0 w 440"/>
              <a:gd name="T2" fmla="+- 0 779 779"/>
              <a:gd name="T3" fmla="*/ 779 h 578"/>
              <a:gd name="T4" fmla="+- 0 4202 4045"/>
              <a:gd name="T5" fmla="*/ T4 w 440"/>
              <a:gd name="T6" fmla="+- 0 790 779"/>
              <a:gd name="T7" fmla="*/ 790 h 578"/>
              <a:gd name="T8" fmla="+- 0 4146 4045"/>
              <a:gd name="T9" fmla="*/ T8 w 440"/>
              <a:gd name="T10" fmla="+- 0 826 779"/>
              <a:gd name="T11" fmla="*/ 826 h 578"/>
              <a:gd name="T12" fmla="+- 0 4103 4045"/>
              <a:gd name="T13" fmla="*/ T12 w 440"/>
              <a:gd name="T14" fmla="+- 0 878 779"/>
              <a:gd name="T15" fmla="*/ 878 h 578"/>
              <a:gd name="T16" fmla="+- 0 4072 4045"/>
              <a:gd name="T17" fmla="*/ T16 w 440"/>
              <a:gd name="T18" fmla="+- 0 941 779"/>
              <a:gd name="T19" fmla="*/ 941 h 578"/>
              <a:gd name="T20" fmla="+- 0 4053 4045"/>
              <a:gd name="T21" fmla="*/ T20 w 440"/>
              <a:gd name="T22" fmla="+- 0 1008 779"/>
              <a:gd name="T23" fmla="*/ 1008 h 578"/>
              <a:gd name="T24" fmla="+- 0 4045 4045"/>
              <a:gd name="T25" fmla="*/ T24 w 440"/>
              <a:gd name="T26" fmla="+- 0 1071 779"/>
              <a:gd name="T27" fmla="*/ 1071 h 578"/>
              <a:gd name="T28" fmla="+- 0 4048 4045"/>
              <a:gd name="T29" fmla="*/ T28 w 440"/>
              <a:gd name="T30" fmla="+- 0 1134 779"/>
              <a:gd name="T31" fmla="*/ 1134 h 578"/>
              <a:gd name="T32" fmla="+- 0 4064 4045"/>
              <a:gd name="T33" fmla="*/ T32 w 440"/>
              <a:gd name="T34" fmla="+- 0 1199 779"/>
              <a:gd name="T35" fmla="*/ 1199 h 578"/>
              <a:gd name="T36" fmla="+- 0 4092 4045"/>
              <a:gd name="T37" fmla="*/ T36 w 440"/>
              <a:gd name="T38" fmla="+- 0 1260 779"/>
              <a:gd name="T39" fmla="*/ 1260 h 578"/>
              <a:gd name="T40" fmla="+- 0 4135 4045"/>
              <a:gd name="T41" fmla="*/ T40 w 440"/>
              <a:gd name="T42" fmla="+- 0 1310 779"/>
              <a:gd name="T43" fmla="*/ 1310 h 578"/>
              <a:gd name="T44" fmla="+- 0 4193 4045"/>
              <a:gd name="T45" fmla="*/ T44 w 440"/>
              <a:gd name="T46" fmla="+- 0 1345 779"/>
              <a:gd name="T47" fmla="*/ 1345 h 578"/>
              <a:gd name="T48" fmla="+- 0 4267 4045"/>
              <a:gd name="T49" fmla="*/ T48 w 440"/>
              <a:gd name="T50" fmla="+- 0 1357 779"/>
              <a:gd name="T51" fmla="*/ 1357 h 578"/>
              <a:gd name="T52" fmla="+- 0 4336 4045"/>
              <a:gd name="T53" fmla="*/ T52 w 440"/>
              <a:gd name="T54" fmla="+- 0 1343 779"/>
              <a:gd name="T55" fmla="*/ 1343 h 578"/>
              <a:gd name="T56" fmla="+- 0 4394 4045"/>
              <a:gd name="T57" fmla="*/ T56 w 440"/>
              <a:gd name="T58" fmla="+- 0 1307 779"/>
              <a:gd name="T59" fmla="*/ 1307 h 578"/>
              <a:gd name="T60" fmla="+- 0 4439 4045"/>
              <a:gd name="T61" fmla="*/ T60 w 440"/>
              <a:gd name="T62" fmla="+- 0 1250 779"/>
              <a:gd name="T63" fmla="*/ 1250 h 578"/>
              <a:gd name="T64" fmla="+- 0 4470 4045"/>
              <a:gd name="T65" fmla="*/ T64 w 440"/>
              <a:gd name="T66" fmla="+- 0 1173 779"/>
              <a:gd name="T67" fmla="*/ 1173 h 578"/>
              <a:gd name="T68" fmla="+- 0 4485 4045"/>
              <a:gd name="T69" fmla="*/ T68 w 440"/>
              <a:gd name="T70" fmla="+- 0 1079 779"/>
              <a:gd name="T71" fmla="*/ 1079 h 578"/>
              <a:gd name="T72" fmla="+- 0 4482 4045"/>
              <a:gd name="T73" fmla="*/ T72 w 440"/>
              <a:gd name="T74" fmla="+- 0 1012 779"/>
              <a:gd name="T75" fmla="*/ 1012 h 578"/>
              <a:gd name="T76" fmla="+- 0 4466 4045"/>
              <a:gd name="T77" fmla="*/ T76 w 440"/>
              <a:gd name="T78" fmla="+- 0 944 779"/>
              <a:gd name="T79" fmla="*/ 944 h 578"/>
              <a:gd name="T80" fmla="+- 0 4437 4045"/>
              <a:gd name="T81" fmla="*/ T80 w 440"/>
              <a:gd name="T82" fmla="+- 0 882 779"/>
              <a:gd name="T83" fmla="*/ 882 h 578"/>
              <a:gd name="T84" fmla="+- 0 4395 4045"/>
              <a:gd name="T85" fmla="*/ T84 w 440"/>
              <a:gd name="T86" fmla="+- 0 830 779"/>
              <a:gd name="T87" fmla="*/ 830 h 578"/>
              <a:gd name="T88" fmla="+- 0 4340 4045"/>
              <a:gd name="T89" fmla="*/ T88 w 440"/>
              <a:gd name="T90" fmla="+- 0 794 779"/>
              <a:gd name="T91" fmla="*/ 794 h 578"/>
              <a:gd name="T92" fmla="+- 0 4272 4045"/>
              <a:gd name="T93" fmla="*/ T92 w 440"/>
              <a:gd name="T94" fmla="+- 0 779 779"/>
              <a:gd name="T95" fmla="*/ 779 h 578"/>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Lst>
            <a:rect l="0" t="0" r="r" b="b"/>
            <a:pathLst>
              <a:path w="440" h="578">
                <a:moveTo>
                  <a:pt x="227" y="0"/>
                </a:moveTo>
                <a:lnTo>
                  <a:pt x="157" y="11"/>
                </a:lnTo>
                <a:lnTo>
                  <a:pt x="101" y="47"/>
                </a:lnTo>
                <a:lnTo>
                  <a:pt x="58" y="99"/>
                </a:lnTo>
                <a:lnTo>
                  <a:pt x="27" y="162"/>
                </a:lnTo>
                <a:lnTo>
                  <a:pt x="8" y="229"/>
                </a:lnTo>
                <a:lnTo>
                  <a:pt x="0" y="292"/>
                </a:lnTo>
                <a:lnTo>
                  <a:pt x="3" y="355"/>
                </a:lnTo>
                <a:lnTo>
                  <a:pt x="19" y="420"/>
                </a:lnTo>
                <a:lnTo>
                  <a:pt x="47" y="481"/>
                </a:lnTo>
                <a:lnTo>
                  <a:pt x="90" y="531"/>
                </a:lnTo>
                <a:lnTo>
                  <a:pt x="148" y="566"/>
                </a:lnTo>
                <a:lnTo>
                  <a:pt x="222" y="578"/>
                </a:lnTo>
                <a:lnTo>
                  <a:pt x="291" y="564"/>
                </a:lnTo>
                <a:lnTo>
                  <a:pt x="349" y="528"/>
                </a:lnTo>
                <a:lnTo>
                  <a:pt x="394" y="471"/>
                </a:lnTo>
                <a:lnTo>
                  <a:pt x="425" y="394"/>
                </a:lnTo>
                <a:lnTo>
                  <a:pt x="440" y="300"/>
                </a:lnTo>
                <a:lnTo>
                  <a:pt x="437" y="233"/>
                </a:lnTo>
                <a:lnTo>
                  <a:pt x="421" y="165"/>
                </a:lnTo>
                <a:lnTo>
                  <a:pt x="392" y="103"/>
                </a:lnTo>
                <a:lnTo>
                  <a:pt x="350" y="51"/>
                </a:lnTo>
                <a:lnTo>
                  <a:pt x="295" y="15"/>
                </a:lnTo>
                <a:lnTo>
                  <a:pt x="227" y="0"/>
                </a:lnTo>
                <a:close/>
              </a:path>
            </a:pathLst>
          </a:custGeom>
          <a:noFill/>
          <a:ln w="254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78" name="Freeform 130">
            <a:extLst>
              <a:ext uri="{FF2B5EF4-FFF2-40B4-BE49-F238E27FC236}">
                <a16:creationId xmlns:a16="http://schemas.microsoft.com/office/drawing/2014/main" id="{9936E5E2-F3CB-852A-C0CB-5C1BB1435AE1}"/>
              </a:ext>
            </a:extLst>
          </xdr:cNvPr>
          <xdr:cNvSpPr>
            <a:spLocks/>
          </xdr:cNvSpPr>
        </xdr:nvSpPr>
        <xdr:spPr bwMode="auto">
          <a:xfrm>
            <a:off x="3260" y="810"/>
            <a:ext cx="356" cy="532"/>
          </a:xfrm>
          <a:custGeom>
            <a:avLst/>
            <a:gdLst>
              <a:gd name="T0" fmla="+- 0 3260 3260"/>
              <a:gd name="T1" fmla="*/ T0 w 356"/>
              <a:gd name="T2" fmla="+- 0 1251 811"/>
              <a:gd name="T3" fmla="*/ 1251 h 532"/>
              <a:gd name="T4" fmla="+- 0 3294 3260"/>
              <a:gd name="T5" fmla="*/ T4 w 356"/>
              <a:gd name="T6" fmla="+- 0 1303 811"/>
              <a:gd name="T7" fmla="*/ 1303 h 532"/>
              <a:gd name="T8" fmla="+- 0 3347 3260"/>
              <a:gd name="T9" fmla="*/ T8 w 356"/>
              <a:gd name="T10" fmla="+- 0 1334 811"/>
              <a:gd name="T11" fmla="*/ 1334 h 532"/>
              <a:gd name="T12" fmla="+- 0 3402 3260"/>
              <a:gd name="T13" fmla="*/ T12 w 356"/>
              <a:gd name="T14" fmla="+- 0 1342 811"/>
              <a:gd name="T15" fmla="*/ 1342 h 532"/>
              <a:gd name="T16" fmla="+- 0 3462 3260"/>
              <a:gd name="T17" fmla="*/ T16 w 356"/>
              <a:gd name="T18" fmla="+- 0 1335 811"/>
              <a:gd name="T19" fmla="*/ 1335 h 532"/>
              <a:gd name="T20" fmla="+- 0 3520 3260"/>
              <a:gd name="T21" fmla="*/ T20 w 356"/>
              <a:gd name="T22" fmla="+- 0 1306 811"/>
              <a:gd name="T23" fmla="*/ 1306 h 532"/>
              <a:gd name="T24" fmla="+- 0 3570 3260"/>
              <a:gd name="T25" fmla="*/ T24 w 356"/>
              <a:gd name="T26" fmla="+- 0 1249 811"/>
              <a:gd name="T27" fmla="*/ 1249 h 532"/>
              <a:gd name="T28" fmla="+- 0 3603 3260"/>
              <a:gd name="T29" fmla="*/ T28 w 356"/>
              <a:gd name="T30" fmla="+- 0 1156 811"/>
              <a:gd name="T31" fmla="*/ 1156 h 532"/>
              <a:gd name="T32" fmla="+- 0 3615 3260"/>
              <a:gd name="T33" fmla="*/ T32 w 356"/>
              <a:gd name="T34" fmla="+- 0 1067 811"/>
              <a:gd name="T35" fmla="*/ 1067 h 532"/>
              <a:gd name="T36" fmla="+- 0 3614 3260"/>
              <a:gd name="T37" fmla="*/ T36 w 356"/>
              <a:gd name="T38" fmla="+- 0 981 811"/>
              <a:gd name="T39" fmla="*/ 981 h 532"/>
              <a:gd name="T40" fmla="+- 0 3598 3260"/>
              <a:gd name="T41" fmla="*/ T40 w 356"/>
              <a:gd name="T42" fmla="+- 0 907 811"/>
              <a:gd name="T43" fmla="*/ 907 h 532"/>
              <a:gd name="T44" fmla="+- 0 3565 3260"/>
              <a:gd name="T45" fmla="*/ T44 w 356"/>
              <a:gd name="T46" fmla="+- 0 850 811"/>
              <a:gd name="T47" fmla="*/ 850 h 532"/>
              <a:gd name="T48" fmla="+- 0 3515 3260"/>
              <a:gd name="T49" fmla="*/ T48 w 356"/>
              <a:gd name="T50" fmla="+- 0 819 811"/>
              <a:gd name="T51" fmla="*/ 819 h 532"/>
              <a:gd name="T52" fmla="+- 0 3459 3260"/>
              <a:gd name="T53" fmla="*/ T52 w 356"/>
              <a:gd name="T54" fmla="+- 0 811 811"/>
              <a:gd name="T55" fmla="*/ 811 h 532"/>
              <a:gd name="T56" fmla="+- 0 3413 3260"/>
              <a:gd name="T57" fmla="*/ T56 w 356"/>
              <a:gd name="T58" fmla="+- 0 817 811"/>
              <a:gd name="T59" fmla="*/ 817 h 532"/>
              <a:gd name="T60" fmla="+- 0 3377 3260"/>
              <a:gd name="T61" fmla="*/ T60 w 356"/>
              <a:gd name="T62" fmla="+- 0 835 811"/>
              <a:gd name="T63" fmla="*/ 835 h 532"/>
              <a:gd name="T64" fmla="+- 0 3353 3260"/>
              <a:gd name="T65" fmla="*/ T64 w 356"/>
              <a:gd name="T66" fmla="+- 0 864 811"/>
              <a:gd name="T67" fmla="*/ 864 h 532"/>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Lst>
            <a:rect l="0" t="0" r="r" b="b"/>
            <a:pathLst>
              <a:path w="356" h="532">
                <a:moveTo>
                  <a:pt x="0" y="440"/>
                </a:moveTo>
                <a:lnTo>
                  <a:pt x="34" y="492"/>
                </a:lnTo>
                <a:lnTo>
                  <a:pt x="87" y="523"/>
                </a:lnTo>
                <a:lnTo>
                  <a:pt x="142" y="531"/>
                </a:lnTo>
                <a:lnTo>
                  <a:pt x="202" y="524"/>
                </a:lnTo>
                <a:lnTo>
                  <a:pt x="260" y="495"/>
                </a:lnTo>
                <a:lnTo>
                  <a:pt x="310" y="438"/>
                </a:lnTo>
                <a:lnTo>
                  <a:pt x="343" y="345"/>
                </a:lnTo>
                <a:lnTo>
                  <a:pt x="355" y="256"/>
                </a:lnTo>
                <a:lnTo>
                  <a:pt x="354" y="170"/>
                </a:lnTo>
                <a:lnTo>
                  <a:pt x="338" y="96"/>
                </a:lnTo>
                <a:lnTo>
                  <a:pt x="305" y="39"/>
                </a:lnTo>
                <a:lnTo>
                  <a:pt x="255" y="8"/>
                </a:lnTo>
                <a:lnTo>
                  <a:pt x="199" y="0"/>
                </a:lnTo>
                <a:lnTo>
                  <a:pt x="153" y="6"/>
                </a:lnTo>
                <a:lnTo>
                  <a:pt x="117" y="24"/>
                </a:lnTo>
                <a:lnTo>
                  <a:pt x="93" y="53"/>
                </a:lnTo>
              </a:path>
            </a:pathLst>
          </a:custGeom>
          <a:noFill/>
          <a:ln w="254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79" name="Freeform 131">
            <a:extLst>
              <a:ext uri="{FF2B5EF4-FFF2-40B4-BE49-F238E27FC236}">
                <a16:creationId xmlns:a16="http://schemas.microsoft.com/office/drawing/2014/main" id="{B6104F00-55B1-959F-140C-EB4D58F84B92}"/>
              </a:ext>
            </a:extLst>
          </xdr:cNvPr>
          <xdr:cNvSpPr>
            <a:spLocks/>
          </xdr:cNvSpPr>
        </xdr:nvSpPr>
        <xdr:spPr bwMode="auto">
          <a:xfrm>
            <a:off x="4210" y="550"/>
            <a:ext cx="200" cy="69"/>
          </a:xfrm>
          <a:custGeom>
            <a:avLst/>
            <a:gdLst>
              <a:gd name="T0" fmla="+- 0 4210 4210"/>
              <a:gd name="T1" fmla="*/ T0 w 200"/>
              <a:gd name="T2" fmla="+- 0 599 551"/>
              <a:gd name="T3" fmla="*/ 599 h 69"/>
              <a:gd name="T4" fmla="+- 0 4240 4210"/>
              <a:gd name="T5" fmla="*/ T4 w 200"/>
              <a:gd name="T6" fmla="+- 0 570 551"/>
              <a:gd name="T7" fmla="*/ 570 h 69"/>
              <a:gd name="T8" fmla="+- 0 4292 4210"/>
              <a:gd name="T9" fmla="*/ T8 w 200"/>
              <a:gd name="T10" fmla="+- 0 551 551"/>
              <a:gd name="T11" fmla="*/ 551 h 69"/>
              <a:gd name="T12" fmla="+- 0 4352 4210"/>
              <a:gd name="T13" fmla="*/ T12 w 200"/>
              <a:gd name="T14" fmla="+- 0 560 551"/>
              <a:gd name="T15" fmla="*/ 560 h 69"/>
              <a:gd name="T16" fmla="+- 0 4410 4210"/>
              <a:gd name="T17" fmla="*/ T16 w 200"/>
              <a:gd name="T18" fmla="+- 0 619 551"/>
              <a:gd name="T19" fmla="*/ 619 h 69"/>
            </a:gdLst>
            <a:ahLst/>
            <a:cxnLst>
              <a:cxn ang="0">
                <a:pos x="T1" y="T3"/>
              </a:cxn>
              <a:cxn ang="0">
                <a:pos x="T5" y="T7"/>
              </a:cxn>
              <a:cxn ang="0">
                <a:pos x="T9" y="T11"/>
              </a:cxn>
              <a:cxn ang="0">
                <a:pos x="T13" y="T15"/>
              </a:cxn>
              <a:cxn ang="0">
                <a:pos x="T17" y="T19"/>
              </a:cxn>
            </a:cxnLst>
            <a:rect l="0" t="0" r="r" b="b"/>
            <a:pathLst>
              <a:path w="200" h="69">
                <a:moveTo>
                  <a:pt x="0" y="48"/>
                </a:moveTo>
                <a:lnTo>
                  <a:pt x="30" y="19"/>
                </a:lnTo>
                <a:lnTo>
                  <a:pt x="82" y="0"/>
                </a:lnTo>
                <a:lnTo>
                  <a:pt x="142" y="9"/>
                </a:lnTo>
                <a:lnTo>
                  <a:pt x="200" y="68"/>
                </a:lnTo>
              </a:path>
            </a:pathLst>
          </a:custGeom>
          <a:noFill/>
          <a:ln w="1905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80" name="Freeform 132">
            <a:extLst>
              <a:ext uri="{FF2B5EF4-FFF2-40B4-BE49-F238E27FC236}">
                <a16:creationId xmlns:a16="http://schemas.microsoft.com/office/drawing/2014/main" id="{123C081F-014F-B325-BCE0-84553DE2933C}"/>
              </a:ext>
            </a:extLst>
          </xdr:cNvPr>
          <xdr:cNvSpPr>
            <a:spLocks/>
          </xdr:cNvSpPr>
        </xdr:nvSpPr>
        <xdr:spPr bwMode="auto">
          <a:xfrm>
            <a:off x="3444" y="549"/>
            <a:ext cx="147" cy="45"/>
          </a:xfrm>
          <a:custGeom>
            <a:avLst/>
            <a:gdLst>
              <a:gd name="T0" fmla="+- 0 3591 3444"/>
              <a:gd name="T1" fmla="*/ T0 w 147"/>
              <a:gd name="T2" fmla="+- 0 594 549"/>
              <a:gd name="T3" fmla="*/ 594 h 45"/>
              <a:gd name="T4" fmla="+- 0 3567 3444"/>
              <a:gd name="T5" fmla="*/ T4 w 147"/>
              <a:gd name="T6" fmla="+- 0 565 549"/>
              <a:gd name="T7" fmla="*/ 565 h 45"/>
              <a:gd name="T8" fmla="+- 0 3530 3444"/>
              <a:gd name="T9" fmla="*/ T8 w 147"/>
              <a:gd name="T10" fmla="+- 0 549 549"/>
              <a:gd name="T11" fmla="*/ 549 h 45"/>
              <a:gd name="T12" fmla="+- 0 3487 3444"/>
              <a:gd name="T13" fmla="*/ T12 w 147"/>
              <a:gd name="T14" fmla="+- 0 556 549"/>
              <a:gd name="T15" fmla="*/ 556 h 45"/>
              <a:gd name="T16" fmla="+- 0 3444 3444"/>
              <a:gd name="T17" fmla="*/ T16 w 147"/>
              <a:gd name="T18" fmla="+- 0 594 549"/>
              <a:gd name="T19" fmla="*/ 594 h 45"/>
            </a:gdLst>
            <a:ahLst/>
            <a:cxnLst>
              <a:cxn ang="0">
                <a:pos x="T1" y="T3"/>
              </a:cxn>
              <a:cxn ang="0">
                <a:pos x="T5" y="T7"/>
              </a:cxn>
              <a:cxn ang="0">
                <a:pos x="T9" y="T11"/>
              </a:cxn>
              <a:cxn ang="0">
                <a:pos x="T13" y="T15"/>
              </a:cxn>
              <a:cxn ang="0">
                <a:pos x="T17" y="T19"/>
              </a:cxn>
            </a:cxnLst>
            <a:rect l="0" t="0" r="r" b="b"/>
            <a:pathLst>
              <a:path w="147" h="45">
                <a:moveTo>
                  <a:pt x="147" y="45"/>
                </a:moveTo>
                <a:lnTo>
                  <a:pt x="123" y="16"/>
                </a:lnTo>
                <a:lnTo>
                  <a:pt x="86" y="0"/>
                </a:lnTo>
                <a:lnTo>
                  <a:pt x="43" y="7"/>
                </a:lnTo>
                <a:lnTo>
                  <a:pt x="0" y="45"/>
                </a:lnTo>
              </a:path>
            </a:pathLst>
          </a:custGeom>
          <a:noFill/>
          <a:ln w="1905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pic>
        <xdr:nvPicPr>
          <xdr:cNvPr id="31" name="図 30">
            <a:extLst>
              <a:ext uri="{FF2B5EF4-FFF2-40B4-BE49-F238E27FC236}">
                <a16:creationId xmlns:a16="http://schemas.microsoft.com/office/drawing/2014/main" id="{D5D6FB1B-3D5E-D490-899C-D64B5456AAA2}"/>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266" y="953"/>
            <a:ext cx="264" cy="3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182" name="Freeform 134">
            <a:extLst>
              <a:ext uri="{FF2B5EF4-FFF2-40B4-BE49-F238E27FC236}">
                <a16:creationId xmlns:a16="http://schemas.microsoft.com/office/drawing/2014/main" id="{65BD41A1-6E0B-5286-7241-862B2F801944}"/>
              </a:ext>
            </a:extLst>
          </xdr:cNvPr>
          <xdr:cNvSpPr>
            <a:spLocks/>
          </xdr:cNvSpPr>
        </xdr:nvSpPr>
        <xdr:spPr bwMode="auto">
          <a:xfrm>
            <a:off x="4059" y="928"/>
            <a:ext cx="281" cy="416"/>
          </a:xfrm>
          <a:custGeom>
            <a:avLst/>
            <a:gdLst>
              <a:gd name="T0" fmla="+- 0 4165 4060"/>
              <a:gd name="T1" fmla="*/ T0 w 281"/>
              <a:gd name="T2" fmla="+- 0 929 929"/>
              <a:gd name="T3" fmla="*/ 929 h 416"/>
              <a:gd name="T4" fmla="+- 0 4103 4060"/>
              <a:gd name="T5" fmla="*/ T4 w 281"/>
              <a:gd name="T6" fmla="+- 0 951 929"/>
              <a:gd name="T7" fmla="*/ 951 h 416"/>
              <a:gd name="T8" fmla="+- 0 4072 4060"/>
              <a:gd name="T9" fmla="*/ T8 w 281"/>
              <a:gd name="T10" fmla="+- 0 1004 929"/>
              <a:gd name="T11" fmla="*/ 1004 h 416"/>
              <a:gd name="T12" fmla="+- 0 4060 4060"/>
              <a:gd name="T13" fmla="*/ T12 w 281"/>
              <a:gd name="T14" fmla="+- 0 1101 929"/>
              <a:gd name="T15" fmla="*/ 1101 h 416"/>
              <a:gd name="T16" fmla="+- 0 4062 4060"/>
              <a:gd name="T17" fmla="*/ T16 w 281"/>
              <a:gd name="T18" fmla="+- 0 1171 929"/>
              <a:gd name="T19" fmla="*/ 1171 h 416"/>
              <a:gd name="T20" fmla="+- 0 4077 4060"/>
              <a:gd name="T21" fmla="*/ T20 w 281"/>
              <a:gd name="T22" fmla="+- 0 1236 929"/>
              <a:gd name="T23" fmla="*/ 1236 h 416"/>
              <a:gd name="T24" fmla="+- 0 4128 4060"/>
              <a:gd name="T25" fmla="*/ T24 w 281"/>
              <a:gd name="T26" fmla="+- 0 1306 929"/>
              <a:gd name="T27" fmla="*/ 1306 h 416"/>
              <a:gd name="T28" fmla="+- 0 4181 4060"/>
              <a:gd name="T29" fmla="*/ T28 w 281"/>
              <a:gd name="T30" fmla="+- 0 1338 929"/>
              <a:gd name="T31" fmla="*/ 1338 h 416"/>
              <a:gd name="T32" fmla="+- 0 4203 4060"/>
              <a:gd name="T33" fmla="*/ T32 w 281"/>
              <a:gd name="T34" fmla="+- 0 1344 929"/>
              <a:gd name="T35" fmla="*/ 1344 h 416"/>
              <a:gd name="T36" fmla="+- 0 4228 4060"/>
              <a:gd name="T37" fmla="*/ T36 w 281"/>
              <a:gd name="T38" fmla="+- 0 1343 929"/>
              <a:gd name="T39" fmla="*/ 1343 h 416"/>
              <a:gd name="T40" fmla="+- 0 4283 4060"/>
              <a:gd name="T41" fmla="*/ T40 w 281"/>
              <a:gd name="T42" fmla="+- 0 1317 929"/>
              <a:gd name="T43" fmla="*/ 1317 h 416"/>
              <a:gd name="T44" fmla="+- 0 4317 4060"/>
              <a:gd name="T45" fmla="*/ T44 w 281"/>
              <a:gd name="T46" fmla="+- 0 1265 929"/>
              <a:gd name="T47" fmla="*/ 1265 h 416"/>
              <a:gd name="T48" fmla="+- 0 4335 4060"/>
              <a:gd name="T49" fmla="*/ T48 w 281"/>
              <a:gd name="T50" fmla="+- 0 1196 929"/>
              <a:gd name="T51" fmla="*/ 1196 h 416"/>
              <a:gd name="T52" fmla="+- 0 4340 4060"/>
              <a:gd name="T53" fmla="*/ T52 w 281"/>
              <a:gd name="T54" fmla="+- 0 1119 929"/>
              <a:gd name="T55" fmla="*/ 1119 h 416"/>
              <a:gd name="T56" fmla="+- 0 4327 4060"/>
              <a:gd name="T57" fmla="*/ T56 w 281"/>
              <a:gd name="T58" fmla="+- 0 1043 929"/>
              <a:gd name="T59" fmla="*/ 1043 h 416"/>
              <a:gd name="T60" fmla="+- 0 4292 4060"/>
              <a:gd name="T61" fmla="*/ T60 w 281"/>
              <a:gd name="T62" fmla="+- 0 983 929"/>
              <a:gd name="T63" fmla="*/ 983 h 416"/>
              <a:gd name="T64" fmla="+- 0 4237 4060"/>
              <a:gd name="T65" fmla="*/ T64 w 281"/>
              <a:gd name="T66" fmla="+- 0 943 929"/>
              <a:gd name="T67" fmla="*/ 943 h 416"/>
              <a:gd name="T68" fmla="+- 0 4165 4060"/>
              <a:gd name="T69" fmla="*/ T68 w 281"/>
              <a:gd name="T70" fmla="+- 0 929 929"/>
              <a:gd name="T71" fmla="*/ 929 h 41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Lst>
            <a:rect l="0" t="0" r="r" b="b"/>
            <a:pathLst>
              <a:path w="281" h="416">
                <a:moveTo>
                  <a:pt x="105" y="0"/>
                </a:moveTo>
                <a:lnTo>
                  <a:pt x="43" y="22"/>
                </a:lnTo>
                <a:lnTo>
                  <a:pt x="12" y="75"/>
                </a:lnTo>
                <a:lnTo>
                  <a:pt x="0" y="172"/>
                </a:lnTo>
                <a:lnTo>
                  <a:pt x="2" y="242"/>
                </a:lnTo>
                <a:lnTo>
                  <a:pt x="17" y="307"/>
                </a:lnTo>
                <a:lnTo>
                  <a:pt x="68" y="377"/>
                </a:lnTo>
                <a:lnTo>
                  <a:pt x="121" y="409"/>
                </a:lnTo>
                <a:lnTo>
                  <a:pt x="143" y="415"/>
                </a:lnTo>
                <a:lnTo>
                  <a:pt x="168" y="414"/>
                </a:lnTo>
                <a:lnTo>
                  <a:pt x="223" y="388"/>
                </a:lnTo>
                <a:lnTo>
                  <a:pt x="257" y="336"/>
                </a:lnTo>
                <a:lnTo>
                  <a:pt x="275" y="267"/>
                </a:lnTo>
                <a:lnTo>
                  <a:pt x="280" y="190"/>
                </a:lnTo>
                <a:lnTo>
                  <a:pt x="267" y="114"/>
                </a:lnTo>
                <a:lnTo>
                  <a:pt x="232" y="54"/>
                </a:lnTo>
                <a:lnTo>
                  <a:pt x="177" y="14"/>
                </a:lnTo>
                <a:lnTo>
                  <a:pt x="105" y="0"/>
                </a:lnTo>
                <a:close/>
              </a:path>
            </a:pathLst>
          </a:custGeom>
          <a:solidFill>
            <a:srgbClr val="231F2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83" name="Freeform 135">
            <a:extLst>
              <a:ext uri="{FF2B5EF4-FFF2-40B4-BE49-F238E27FC236}">
                <a16:creationId xmlns:a16="http://schemas.microsoft.com/office/drawing/2014/main" id="{A15034F9-FDA0-971D-342B-FEAAC372D1A9}"/>
              </a:ext>
            </a:extLst>
          </xdr:cNvPr>
          <xdr:cNvSpPr>
            <a:spLocks/>
          </xdr:cNvSpPr>
        </xdr:nvSpPr>
        <xdr:spPr bwMode="auto">
          <a:xfrm>
            <a:off x="4539" y="2113"/>
            <a:ext cx="404" cy="790"/>
          </a:xfrm>
          <a:custGeom>
            <a:avLst/>
            <a:gdLst>
              <a:gd name="T0" fmla="+- 0 4540 4540"/>
              <a:gd name="T1" fmla="*/ T0 w 404"/>
              <a:gd name="T2" fmla="+- 0 2114 2114"/>
              <a:gd name="T3" fmla="*/ 2114 h 790"/>
              <a:gd name="T4" fmla="+- 0 4653 4540"/>
              <a:gd name="T5" fmla="*/ T4 w 404"/>
              <a:gd name="T6" fmla="+- 0 2151 2114"/>
              <a:gd name="T7" fmla="*/ 2151 h 790"/>
              <a:gd name="T8" fmla="+- 0 4707 4540"/>
              <a:gd name="T9" fmla="*/ T8 w 404"/>
              <a:gd name="T10" fmla="+- 0 2183 2114"/>
              <a:gd name="T11" fmla="*/ 2183 h 790"/>
              <a:gd name="T12" fmla="+- 0 4757 4540"/>
              <a:gd name="T13" fmla="*/ T12 w 404"/>
              <a:gd name="T14" fmla="+- 0 2223 2114"/>
              <a:gd name="T15" fmla="*/ 2223 h 790"/>
              <a:gd name="T16" fmla="+- 0 4803 4540"/>
              <a:gd name="T17" fmla="*/ T16 w 404"/>
              <a:gd name="T18" fmla="+- 0 2269 2114"/>
              <a:gd name="T19" fmla="*/ 2269 h 790"/>
              <a:gd name="T20" fmla="+- 0 4844 4540"/>
              <a:gd name="T21" fmla="*/ T20 w 404"/>
              <a:gd name="T22" fmla="+- 0 2322 2114"/>
              <a:gd name="T23" fmla="*/ 2322 h 790"/>
              <a:gd name="T24" fmla="+- 0 4880 4540"/>
              <a:gd name="T25" fmla="*/ T24 w 404"/>
              <a:gd name="T26" fmla="+- 0 2381 2114"/>
              <a:gd name="T27" fmla="*/ 2381 h 790"/>
              <a:gd name="T28" fmla="+- 0 4908 4540"/>
              <a:gd name="T29" fmla="*/ T28 w 404"/>
              <a:gd name="T30" fmla="+- 0 2444 2114"/>
              <a:gd name="T31" fmla="*/ 2444 h 790"/>
              <a:gd name="T32" fmla="+- 0 4929 4540"/>
              <a:gd name="T33" fmla="*/ T32 w 404"/>
              <a:gd name="T34" fmla="+- 0 2512 2114"/>
              <a:gd name="T35" fmla="*/ 2512 h 790"/>
              <a:gd name="T36" fmla="+- 0 4941 4540"/>
              <a:gd name="T37" fmla="*/ T36 w 404"/>
              <a:gd name="T38" fmla="+- 0 2583 2114"/>
              <a:gd name="T39" fmla="*/ 2583 h 790"/>
              <a:gd name="T40" fmla="+- 0 4944 4540"/>
              <a:gd name="T41" fmla="*/ T40 w 404"/>
              <a:gd name="T42" fmla="+- 0 2656 2114"/>
              <a:gd name="T43" fmla="*/ 2656 h 790"/>
              <a:gd name="T44" fmla="+- 0 4936 4540"/>
              <a:gd name="T45" fmla="*/ T44 w 404"/>
              <a:gd name="T46" fmla="+- 0 2732 2114"/>
              <a:gd name="T47" fmla="*/ 2732 h 790"/>
              <a:gd name="T48" fmla="+- 0 4917 4540"/>
              <a:gd name="T49" fmla="*/ T48 w 404"/>
              <a:gd name="T50" fmla="+- 0 2809 2114"/>
              <a:gd name="T51" fmla="*/ 2809 h 790"/>
              <a:gd name="T52" fmla="+- 0 4909 4540"/>
              <a:gd name="T53" fmla="*/ T52 w 404"/>
              <a:gd name="T54" fmla="+- 0 2832 2114"/>
              <a:gd name="T55" fmla="*/ 2832 h 790"/>
              <a:gd name="T56" fmla="+- 0 4900 4540"/>
              <a:gd name="T57" fmla="*/ T56 w 404"/>
              <a:gd name="T58" fmla="+- 0 2858 2114"/>
              <a:gd name="T59" fmla="*/ 2858 h 790"/>
              <a:gd name="T60" fmla="+- 0 4890 4540"/>
              <a:gd name="T61" fmla="*/ T60 w 404"/>
              <a:gd name="T62" fmla="+- 0 2882 2114"/>
              <a:gd name="T63" fmla="*/ 2882 h 790"/>
              <a:gd name="T64" fmla="+- 0 4881 4540"/>
              <a:gd name="T65" fmla="*/ T64 w 404"/>
              <a:gd name="T66" fmla="+- 0 2904 2114"/>
              <a:gd name="T67" fmla="*/ 2904 h 79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Lst>
            <a:rect l="0" t="0" r="r" b="b"/>
            <a:pathLst>
              <a:path w="404" h="790">
                <a:moveTo>
                  <a:pt x="0" y="0"/>
                </a:moveTo>
                <a:lnTo>
                  <a:pt x="113" y="37"/>
                </a:lnTo>
                <a:lnTo>
                  <a:pt x="167" y="69"/>
                </a:lnTo>
                <a:lnTo>
                  <a:pt x="217" y="109"/>
                </a:lnTo>
                <a:lnTo>
                  <a:pt x="263" y="155"/>
                </a:lnTo>
                <a:lnTo>
                  <a:pt x="304" y="208"/>
                </a:lnTo>
                <a:lnTo>
                  <a:pt x="340" y="267"/>
                </a:lnTo>
                <a:lnTo>
                  <a:pt x="368" y="330"/>
                </a:lnTo>
                <a:lnTo>
                  <a:pt x="389" y="398"/>
                </a:lnTo>
                <a:lnTo>
                  <a:pt x="401" y="469"/>
                </a:lnTo>
                <a:lnTo>
                  <a:pt x="404" y="542"/>
                </a:lnTo>
                <a:lnTo>
                  <a:pt x="396" y="618"/>
                </a:lnTo>
                <a:lnTo>
                  <a:pt x="377" y="695"/>
                </a:lnTo>
                <a:lnTo>
                  <a:pt x="369" y="718"/>
                </a:lnTo>
                <a:lnTo>
                  <a:pt x="360" y="744"/>
                </a:lnTo>
                <a:lnTo>
                  <a:pt x="350" y="768"/>
                </a:lnTo>
                <a:lnTo>
                  <a:pt x="341" y="790"/>
                </a:lnTo>
              </a:path>
            </a:pathLst>
          </a:custGeom>
          <a:noFill/>
          <a:ln w="254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84" name="Freeform 136">
            <a:extLst>
              <a:ext uri="{FF2B5EF4-FFF2-40B4-BE49-F238E27FC236}">
                <a16:creationId xmlns:a16="http://schemas.microsoft.com/office/drawing/2014/main" id="{C25AAC82-6070-317F-C446-D52AD2D8B742}"/>
              </a:ext>
            </a:extLst>
          </xdr:cNvPr>
          <xdr:cNvSpPr>
            <a:spLocks/>
          </xdr:cNvSpPr>
        </xdr:nvSpPr>
        <xdr:spPr bwMode="auto">
          <a:xfrm>
            <a:off x="4389" y="2158"/>
            <a:ext cx="263" cy="614"/>
          </a:xfrm>
          <a:custGeom>
            <a:avLst/>
            <a:gdLst>
              <a:gd name="T0" fmla="+- 0 4652 4390"/>
              <a:gd name="T1" fmla="*/ T0 w 263"/>
              <a:gd name="T2" fmla="+- 0 2159 2159"/>
              <a:gd name="T3" fmla="*/ 2159 h 614"/>
              <a:gd name="T4" fmla="+- 0 4585 4390"/>
              <a:gd name="T5" fmla="*/ T4 w 263"/>
              <a:gd name="T6" fmla="+- 0 2254 2159"/>
              <a:gd name="T7" fmla="*/ 2254 h 614"/>
              <a:gd name="T8" fmla="+- 0 4543 4390"/>
              <a:gd name="T9" fmla="*/ T8 w 263"/>
              <a:gd name="T10" fmla="+- 0 2323 2159"/>
              <a:gd name="T11" fmla="*/ 2323 h 614"/>
              <a:gd name="T12" fmla="+- 0 4502 4390"/>
              <a:gd name="T13" fmla="*/ T12 w 263"/>
              <a:gd name="T14" fmla="+- 0 2398 2159"/>
              <a:gd name="T15" fmla="*/ 2398 h 614"/>
              <a:gd name="T16" fmla="+- 0 4469 4390"/>
              <a:gd name="T17" fmla="*/ T16 w 263"/>
              <a:gd name="T18" fmla="+- 0 2474 2159"/>
              <a:gd name="T19" fmla="*/ 2474 h 614"/>
              <a:gd name="T20" fmla="+- 0 4443 4390"/>
              <a:gd name="T21" fmla="*/ T20 w 263"/>
              <a:gd name="T22" fmla="+- 0 2543 2159"/>
              <a:gd name="T23" fmla="*/ 2543 h 614"/>
              <a:gd name="T24" fmla="+- 0 4421 4390"/>
              <a:gd name="T25" fmla="*/ T24 w 263"/>
              <a:gd name="T26" fmla="+- 0 2616 2159"/>
              <a:gd name="T27" fmla="*/ 2616 h 614"/>
              <a:gd name="T28" fmla="+- 0 4403 4390"/>
              <a:gd name="T29" fmla="*/ T28 w 263"/>
              <a:gd name="T30" fmla="+- 0 2692 2159"/>
              <a:gd name="T31" fmla="*/ 2692 h 614"/>
              <a:gd name="T32" fmla="+- 0 4390 4390"/>
              <a:gd name="T33" fmla="*/ T32 w 263"/>
              <a:gd name="T34" fmla="+- 0 2772 2159"/>
              <a:gd name="T35" fmla="*/ 2772 h 61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Lst>
            <a:rect l="0" t="0" r="r" b="b"/>
            <a:pathLst>
              <a:path w="263" h="614">
                <a:moveTo>
                  <a:pt x="262" y="0"/>
                </a:moveTo>
                <a:lnTo>
                  <a:pt x="195" y="95"/>
                </a:lnTo>
                <a:lnTo>
                  <a:pt x="153" y="164"/>
                </a:lnTo>
                <a:lnTo>
                  <a:pt x="112" y="239"/>
                </a:lnTo>
                <a:lnTo>
                  <a:pt x="79" y="315"/>
                </a:lnTo>
                <a:lnTo>
                  <a:pt x="53" y="384"/>
                </a:lnTo>
                <a:lnTo>
                  <a:pt x="31" y="457"/>
                </a:lnTo>
                <a:lnTo>
                  <a:pt x="13" y="533"/>
                </a:lnTo>
                <a:lnTo>
                  <a:pt x="0" y="613"/>
                </a:lnTo>
              </a:path>
            </a:pathLst>
          </a:custGeom>
          <a:noFill/>
          <a:ln w="254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85" name="Freeform 137">
            <a:extLst>
              <a:ext uri="{FF2B5EF4-FFF2-40B4-BE49-F238E27FC236}">
                <a16:creationId xmlns:a16="http://schemas.microsoft.com/office/drawing/2014/main" id="{8D39838A-1F04-F4AE-FD1B-865170C20039}"/>
              </a:ext>
            </a:extLst>
          </xdr:cNvPr>
          <xdr:cNvSpPr>
            <a:spLocks/>
          </xdr:cNvSpPr>
        </xdr:nvSpPr>
        <xdr:spPr bwMode="auto">
          <a:xfrm>
            <a:off x="4097" y="2163"/>
            <a:ext cx="130" cy="67"/>
          </a:xfrm>
          <a:custGeom>
            <a:avLst/>
            <a:gdLst>
              <a:gd name="T0" fmla="+- 0 4097 4097"/>
              <a:gd name="T1" fmla="*/ T0 w 130"/>
              <a:gd name="T2" fmla="+- 0 2164 2164"/>
              <a:gd name="T3" fmla="*/ 2164 h 67"/>
              <a:gd name="T4" fmla="+- 0 4109 4097"/>
              <a:gd name="T5" fmla="*/ T4 w 130"/>
              <a:gd name="T6" fmla="+- 0 2197 2164"/>
              <a:gd name="T7" fmla="*/ 2197 h 67"/>
              <a:gd name="T8" fmla="+- 0 4133 4097"/>
              <a:gd name="T9" fmla="*/ T8 w 130"/>
              <a:gd name="T10" fmla="+- 0 2219 2164"/>
              <a:gd name="T11" fmla="*/ 2219 h 67"/>
              <a:gd name="T12" fmla="+- 0 4172 4097"/>
              <a:gd name="T13" fmla="*/ T12 w 130"/>
              <a:gd name="T14" fmla="+- 0 2229 2164"/>
              <a:gd name="T15" fmla="*/ 2229 h 67"/>
              <a:gd name="T16" fmla="+- 0 4227 4097"/>
              <a:gd name="T17" fmla="*/ T16 w 130"/>
              <a:gd name="T18" fmla="+- 0 2230 2164"/>
              <a:gd name="T19" fmla="*/ 2230 h 67"/>
            </a:gdLst>
            <a:ahLst/>
            <a:cxnLst>
              <a:cxn ang="0">
                <a:pos x="T1" y="T3"/>
              </a:cxn>
              <a:cxn ang="0">
                <a:pos x="T5" y="T7"/>
              </a:cxn>
              <a:cxn ang="0">
                <a:pos x="T9" y="T11"/>
              </a:cxn>
              <a:cxn ang="0">
                <a:pos x="T13" y="T15"/>
              </a:cxn>
              <a:cxn ang="0">
                <a:pos x="T17" y="T19"/>
              </a:cxn>
            </a:cxnLst>
            <a:rect l="0" t="0" r="r" b="b"/>
            <a:pathLst>
              <a:path w="130" h="67">
                <a:moveTo>
                  <a:pt x="0" y="0"/>
                </a:moveTo>
                <a:lnTo>
                  <a:pt x="12" y="33"/>
                </a:lnTo>
                <a:lnTo>
                  <a:pt x="36" y="55"/>
                </a:lnTo>
                <a:lnTo>
                  <a:pt x="75" y="65"/>
                </a:lnTo>
                <a:lnTo>
                  <a:pt x="130" y="66"/>
                </a:lnTo>
              </a:path>
            </a:pathLst>
          </a:custGeom>
          <a:noFill/>
          <a:ln w="254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86" name="Freeform 138">
            <a:extLst>
              <a:ext uri="{FF2B5EF4-FFF2-40B4-BE49-F238E27FC236}">
                <a16:creationId xmlns:a16="http://schemas.microsoft.com/office/drawing/2014/main" id="{B745CADC-3374-C22F-6835-6299FA99B556}"/>
              </a:ext>
            </a:extLst>
          </xdr:cNvPr>
          <xdr:cNvSpPr>
            <a:spLocks/>
          </xdr:cNvSpPr>
        </xdr:nvSpPr>
        <xdr:spPr bwMode="auto">
          <a:xfrm>
            <a:off x="4003" y="2367"/>
            <a:ext cx="13" cy="66"/>
          </a:xfrm>
          <a:custGeom>
            <a:avLst/>
            <a:gdLst>
              <a:gd name="T0" fmla="+- 0 4016 4003"/>
              <a:gd name="T1" fmla="*/ T0 w 13"/>
              <a:gd name="T2" fmla="+- 0 2368 2368"/>
              <a:gd name="T3" fmla="*/ 2368 h 66"/>
              <a:gd name="T4" fmla="+- 0 4011 4003"/>
              <a:gd name="T5" fmla="*/ T4 w 13"/>
              <a:gd name="T6" fmla="+- 0 2387 2368"/>
              <a:gd name="T7" fmla="*/ 2387 h 66"/>
              <a:gd name="T8" fmla="+- 0 4007 4003"/>
              <a:gd name="T9" fmla="*/ T8 w 13"/>
              <a:gd name="T10" fmla="+- 0 2404 2368"/>
              <a:gd name="T11" fmla="*/ 2404 h 66"/>
              <a:gd name="T12" fmla="+- 0 4005 4003"/>
              <a:gd name="T13" fmla="*/ T12 w 13"/>
              <a:gd name="T14" fmla="+- 0 2419 2368"/>
              <a:gd name="T15" fmla="*/ 2419 h 66"/>
              <a:gd name="T16" fmla="+- 0 4003 4003"/>
              <a:gd name="T17" fmla="*/ T16 w 13"/>
              <a:gd name="T18" fmla="+- 0 2434 2368"/>
              <a:gd name="T19" fmla="*/ 2434 h 66"/>
            </a:gdLst>
            <a:ahLst/>
            <a:cxnLst>
              <a:cxn ang="0">
                <a:pos x="T1" y="T3"/>
              </a:cxn>
              <a:cxn ang="0">
                <a:pos x="T5" y="T7"/>
              </a:cxn>
              <a:cxn ang="0">
                <a:pos x="T9" y="T11"/>
              </a:cxn>
              <a:cxn ang="0">
                <a:pos x="T13" y="T15"/>
              </a:cxn>
              <a:cxn ang="0">
                <a:pos x="T17" y="T19"/>
              </a:cxn>
            </a:cxnLst>
            <a:rect l="0" t="0" r="r" b="b"/>
            <a:pathLst>
              <a:path w="13" h="66">
                <a:moveTo>
                  <a:pt x="13" y="0"/>
                </a:moveTo>
                <a:lnTo>
                  <a:pt x="8" y="19"/>
                </a:lnTo>
                <a:lnTo>
                  <a:pt x="4" y="36"/>
                </a:lnTo>
                <a:lnTo>
                  <a:pt x="2" y="51"/>
                </a:lnTo>
                <a:lnTo>
                  <a:pt x="0" y="66"/>
                </a:lnTo>
              </a:path>
            </a:pathLst>
          </a:custGeom>
          <a:noFill/>
          <a:ln w="254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87" name="Freeform 139">
            <a:extLst>
              <a:ext uri="{FF2B5EF4-FFF2-40B4-BE49-F238E27FC236}">
                <a16:creationId xmlns:a16="http://schemas.microsoft.com/office/drawing/2014/main" id="{63F19CDD-1C2D-4268-D127-4527D27D0047}"/>
              </a:ext>
            </a:extLst>
          </xdr:cNvPr>
          <xdr:cNvSpPr>
            <a:spLocks/>
          </xdr:cNvSpPr>
        </xdr:nvSpPr>
        <xdr:spPr bwMode="auto">
          <a:xfrm>
            <a:off x="4629" y="2198"/>
            <a:ext cx="128" cy="148"/>
          </a:xfrm>
          <a:custGeom>
            <a:avLst/>
            <a:gdLst>
              <a:gd name="T0" fmla="+- 0 4630 4630"/>
              <a:gd name="T1" fmla="*/ T0 w 128"/>
              <a:gd name="T2" fmla="+- 0 2199 2199"/>
              <a:gd name="T3" fmla="*/ 2199 h 148"/>
              <a:gd name="T4" fmla="+- 0 4677 4630"/>
              <a:gd name="T5" fmla="*/ T4 w 128"/>
              <a:gd name="T6" fmla="+- 0 2236 2199"/>
              <a:gd name="T7" fmla="*/ 2236 h 148"/>
              <a:gd name="T8" fmla="+- 0 4715 4630"/>
              <a:gd name="T9" fmla="*/ T8 w 128"/>
              <a:gd name="T10" fmla="+- 0 2273 2199"/>
              <a:gd name="T11" fmla="*/ 2273 h 148"/>
              <a:gd name="T12" fmla="+- 0 4742 4630"/>
              <a:gd name="T13" fmla="*/ T12 w 128"/>
              <a:gd name="T14" fmla="+- 0 2309 2199"/>
              <a:gd name="T15" fmla="*/ 2309 h 148"/>
              <a:gd name="T16" fmla="+- 0 4757 4630"/>
              <a:gd name="T17" fmla="*/ T16 w 128"/>
              <a:gd name="T18" fmla="+- 0 2346 2199"/>
              <a:gd name="T19" fmla="*/ 2346 h 148"/>
            </a:gdLst>
            <a:ahLst/>
            <a:cxnLst>
              <a:cxn ang="0">
                <a:pos x="T1" y="T3"/>
              </a:cxn>
              <a:cxn ang="0">
                <a:pos x="T5" y="T7"/>
              </a:cxn>
              <a:cxn ang="0">
                <a:pos x="T9" y="T11"/>
              </a:cxn>
              <a:cxn ang="0">
                <a:pos x="T13" y="T15"/>
              </a:cxn>
              <a:cxn ang="0">
                <a:pos x="T17" y="T19"/>
              </a:cxn>
            </a:cxnLst>
            <a:rect l="0" t="0" r="r" b="b"/>
            <a:pathLst>
              <a:path w="128" h="148">
                <a:moveTo>
                  <a:pt x="0" y="0"/>
                </a:moveTo>
                <a:lnTo>
                  <a:pt x="47" y="37"/>
                </a:lnTo>
                <a:lnTo>
                  <a:pt x="85" y="74"/>
                </a:lnTo>
                <a:lnTo>
                  <a:pt x="112" y="110"/>
                </a:lnTo>
                <a:lnTo>
                  <a:pt x="127" y="147"/>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pic>
        <xdr:nvPicPr>
          <xdr:cNvPr id="32" name="図 31">
            <a:extLst>
              <a:ext uri="{FF2B5EF4-FFF2-40B4-BE49-F238E27FC236}">
                <a16:creationId xmlns:a16="http://schemas.microsoft.com/office/drawing/2014/main" id="{635AD05D-2DC6-9C0F-AD9F-43979A3AEB5E}"/>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4719" y="2493"/>
            <a:ext cx="237" cy="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189" name="Freeform 141">
            <a:extLst>
              <a:ext uri="{FF2B5EF4-FFF2-40B4-BE49-F238E27FC236}">
                <a16:creationId xmlns:a16="http://schemas.microsoft.com/office/drawing/2014/main" id="{2C2EC8A6-15AF-3029-9134-5AE7FA155BC9}"/>
              </a:ext>
            </a:extLst>
          </xdr:cNvPr>
          <xdr:cNvSpPr>
            <a:spLocks/>
          </xdr:cNvSpPr>
        </xdr:nvSpPr>
        <xdr:spPr bwMode="auto">
          <a:xfrm>
            <a:off x="4452" y="2346"/>
            <a:ext cx="410" cy="240"/>
          </a:xfrm>
          <a:custGeom>
            <a:avLst/>
            <a:gdLst>
              <a:gd name="T0" fmla="+- 0 4452 4452"/>
              <a:gd name="T1" fmla="*/ T0 w 410"/>
              <a:gd name="T2" fmla="+- 0 2534 2346"/>
              <a:gd name="T3" fmla="*/ 2534 h 240"/>
              <a:gd name="T4" fmla="+- 0 4484 4452"/>
              <a:gd name="T5" fmla="*/ T4 w 410"/>
              <a:gd name="T6" fmla="+- 0 2550 2346"/>
              <a:gd name="T7" fmla="*/ 2550 h 240"/>
              <a:gd name="T8" fmla="+- 0 4512 4452"/>
              <a:gd name="T9" fmla="*/ T8 w 410"/>
              <a:gd name="T10" fmla="+- 0 2563 2346"/>
              <a:gd name="T11" fmla="*/ 2563 h 240"/>
              <a:gd name="T12" fmla="+- 0 4540 4452"/>
              <a:gd name="T13" fmla="*/ T12 w 410"/>
              <a:gd name="T14" fmla="+- 0 2574 2346"/>
              <a:gd name="T15" fmla="*/ 2574 h 240"/>
              <a:gd name="T16" fmla="+- 0 4575 4452"/>
              <a:gd name="T17" fmla="*/ T16 w 410"/>
              <a:gd name="T18" fmla="+- 0 2586 2346"/>
              <a:gd name="T19" fmla="*/ 2586 h 240"/>
              <a:gd name="T20" fmla="+- 0 4585 4452"/>
              <a:gd name="T21" fmla="*/ T20 w 410"/>
              <a:gd name="T22" fmla="+- 0 2577 2346"/>
              <a:gd name="T23" fmla="*/ 2577 h 240"/>
              <a:gd name="T24" fmla="+- 0 4614 4452"/>
              <a:gd name="T25" fmla="*/ T24 w 410"/>
              <a:gd name="T26" fmla="+- 0 2555 2346"/>
              <a:gd name="T27" fmla="*/ 2555 h 240"/>
              <a:gd name="T28" fmla="+- 0 4663 4452"/>
              <a:gd name="T29" fmla="*/ T28 w 410"/>
              <a:gd name="T30" fmla="+- 0 2528 2346"/>
              <a:gd name="T31" fmla="*/ 2528 h 240"/>
              <a:gd name="T32" fmla="+- 0 4730 4452"/>
              <a:gd name="T33" fmla="*/ T32 w 410"/>
              <a:gd name="T34" fmla="+- 0 2504 2346"/>
              <a:gd name="T35" fmla="*/ 2504 h 240"/>
              <a:gd name="T36" fmla="+- 0 4757 4452"/>
              <a:gd name="T37" fmla="*/ T36 w 410"/>
              <a:gd name="T38" fmla="+- 0 2346 2346"/>
              <a:gd name="T39" fmla="*/ 2346 h 240"/>
              <a:gd name="T40" fmla="+- 0 4862 4452"/>
              <a:gd name="T41" fmla="*/ T40 w 410"/>
              <a:gd name="T42" fmla="+- 0 2349 2346"/>
              <a:gd name="T43" fmla="*/ 2349 h 24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Lst>
            <a:rect l="0" t="0" r="r" b="b"/>
            <a:pathLst>
              <a:path w="410" h="240">
                <a:moveTo>
                  <a:pt x="0" y="188"/>
                </a:moveTo>
                <a:lnTo>
                  <a:pt x="32" y="204"/>
                </a:lnTo>
                <a:lnTo>
                  <a:pt x="60" y="217"/>
                </a:lnTo>
                <a:lnTo>
                  <a:pt x="88" y="228"/>
                </a:lnTo>
                <a:lnTo>
                  <a:pt x="123" y="240"/>
                </a:lnTo>
                <a:lnTo>
                  <a:pt x="133" y="231"/>
                </a:lnTo>
                <a:lnTo>
                  <a:pt x="162" y="209"/>
                </a:lnTo>
                <a:lnTo>
                  <a:pt x="211" y="182"/>
                </a:lnTo>
                <a:lnTo>
                  <a:pt x="278" y="158"/>
                </a:lnTo>
                <a:lnTo>
                  <a:pt x="305" y="0"/>
                </a:lnTo>
                <a:lnTo>
                  <a:pt x="410" y="3"/>
                </a:lnTo>
              </a:path>
            </a:pathLst>
          </a:custGeom>
          <a:noFill/>
          <a:ln w="127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pic>
        <xdr:nvPicPr>
          <xdr:cNvPr id="33" name="図 32">
            <a:extLst>
              <a:ext uri="{FF2B5EF4-FFF2-40B4-BE49-F238E27FC236}">
                <a16:creationId xmlns:a16="http://schemas.microsoft.com/office/drawing/2014/main" id="{C421713C-D6A4-62B4-1797-3E93AD5512E1}"/>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883" y="2141"/>
            <a:ext cx="588" cy="3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191" name="Freeform 143">
            <a:extLst>
              <a:ext uri="{FF2B5EF4-FFF2-40B4-BE49-F238E27FC236}">
                <a16:creationId xmlns:a16="http://schemas.microsoft.com/office/drawing/2014/main" id="{8FD03181-737B-8222-8402-52B06C16AA64}"/>
              </a:ext>
            </a:extLst>
          </xdr:cNvPr>
          <xdr:cNvSpPr>
            <a:spLocks/>
          </xdr:cNvSpPr>
        </xdr:nvSpPr>
        <xdr:spPr bwMode="auto">
          <a:xfrm>
            <a:off x="3666" y="1658"/>
            <a:ext cx="60" cy="60"/>
          </a:xfrm>
          <a:custGeom>
            <a:avLst/>
            <a:gdLst>
              <a:gd name="T0" fmla="+- 0 3697 3667"/>
              <a:gd name="T1" fmla="*/ T0 w 60"/>
              <a:gd name="T2" fmla="+- 0 1659 1659"/>
              <a:gd name="T3" fmla="*/ 1659 h 60"/>
              <a:gd name="T4" fmla="+- 0 3685 3667"/>
              <a:gd name="T5" fmla="*/ T4 w 60"/>
              <a:gd name="T6" fmla="+- 0 1661 1659"/>
              <a:gd name="T7" fmla="*/ 1661 h 60"/>
              <a:gd name="T8" fmla="+- 0 3675 3667"/>
              <a:gd name="T9" fmla="*/ T8 w 60"/>
              <a:gd name="T10" fmla="+- 0 1668 1659"/>
              <a:gd name="T11" fmla="*/ 1668 h 60"/>
              <a:gd name="T12" fmla="+- 0 3669 3667"/>
              <a:gd name="T13" fmla="*/ T12 w 60"/>
              <a:gd name="T14" fmla="+- 0 1677 1659"/>
              <a:gd name="T15" fmla="*/ 1677 h 60"/>
              <a:gd name="T16" fmla="+- 0 3667 3667"/>
              <a:gd name="T17" fmla="*/ T16 w 60"/>
              <a:gd name="T18" fmla="+- 0 1689 1659"/>
              <a:gd name="T19" fmla="*/ 1689 h 60"/>
              <a:gd name="T20" fmla="+- 0 3669 3667"/>
              <a:gd name="T21" fmla="*/ T20 w 60"/>
              <a:gd name="T22" fmla="+- 0 1701 1659"/>
              <a:gd name="T23" fmla="*/ 1701 h 60"/>
              <a:gd name="T24" fmla="+- 0 3675 3667"/>
              <a:gd name="T25" fmla="*/ T24 w 60"/>
              <a:gd name="T26" fmla="+- 0 1710 1659"/>
              <a:gd name="T27" fmla="*/ 1710 h 60"/>
              <a:gd name="T28" fmla="+- 0 3685 3667"/>
              <a:gd name="T29" fmla="*/ T28 w 60"/>
              <a:gd name="T30" fmla="+- 0 1717 1659"/>
              <a:gd name="T31" fmla="*/ 1717 h 60"/>
              <a:gd name="T32" fmla="+- 0 3697 3667"/>
              <a:gd name="T33" fmla="*/ T32 w 60"/>
              <a:gd name="T34" fmla="+- 0 1719 1659"/>
              <a:gd name="T35" fmla="*/ 1719 h 60"/>
              <a:gd name="T36" fmla="+- 0 3708 3667"/>
              <a:gd name="T37" fmla="*/ T36 w 60"/>
              <a:gd name="T38" fmla="+- 0 1717 1659"/>
              <a:gd name="T39" fmla="*/ 1717 h 60"/>
              <a:gd name="T40" fmla="+- 0 3718 3667"/>
              <a:gd name="T41" fmla="*/ T40 w 60"/>
              <a:gd name="T42" fmla="+- 0 1710 1659"/>
              <a:gd name="T43" fmla="*/ 1710 h 60"/>
              <a:gd name="T44" fmla="+- 0 3724 3667"/>
              <a:gd name="T45" fmla="*/ T44 w 60"/>
              <a:gd name="T46" fmla="+- 0 1701 1659"/>
              <a:gd name="T47" fmla="*/ 1701 h 60"/>
              <a:gd name="T48" fmla="+- 0 3727 3667"/>
              <a:gd name="T49" fmla="*/ T48 w 60"/>
              <a:gd name="T50" fmla="+- 0 1689 1659"/>
              <a:gd name="T51" fmla="*/ 1689 h 60"/>
              <a:gd name="T52" fmla="+- 0 3724 3667"/>
              <a:gd name="T53" fmla="*/ T52 w 60"/>
              <a:gd name="T54" fmla="+- 0 1677 1659"/>
              <a:gd name="T55" fmla="*/ 1677 h 60"/>
              <a:gd name="T56" fmla="+- 0 3718 3667"/>
              <a:gd name="T57" fmla="*/ T56 w 60"/>
              <a:gd name="T58" fmla="+- 0 1668 1659"/>
              <a:gd name="T59" fmla="*/ 1668 h 60"/>
              <a:gd name="T60" fmla="+- 0 3708 3667"/>
              <a:gd name="T61" fmla="*/ T60 w 60"/>
              <a:gd name="T62" fmla="+- 0 1661 1659"/>
              <a:gd name="T63" fmla="*/ 1661 h 60"/>
              <a:gd name="T64" fmla="+- 0 3697 3667"/>
              <a:gd name="T65" fmla="*/ T64 w 60"/>
              <a:gd name="T66" fmla="+- 0 1659 1659"/>
              <a:gd name="T67" fmla="*/ 1659 h 6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Lst>
            <a:rect l="0" t="0" r="r" b="b"/>
            <a:pathLst>
              <a:path w="60" h="60">
                <a:moveTo>
                  <a:pt x="30" y="0"/>
                </a:moveTo>
                <a:lnTo>
                  <a:pt x="18" y="2"/>
                </a:lnTo>
                <a:lnTo>
                  <a:pt x="8" y="9"/>
                </a:lnTo>
                <a:lnTo>
                  <a:pt x="2" y="18"/>
                </a:lnTo>
                <a:lnTo>
                  <a:pt x="0" y="30"/>
                </a:lnTo>
                <a:lnTo>
                  <a:pt x="2" y="42"/>
                </a:lnTo>
                <a:lnTo>
                  <a:pt x="8" y="51"/>
                </a:lnTo>
                <a:lnTo>
                  <a:pt x="18" y="58"/>
                </a:lnTo>
                <a:lnTo>
                  <a:pt x="30" y="60"/>
                </a:lnTo>
                <a:lnTo>
                  <a:pt x="41" y="58"/>
                </a:lnTo>
                <a:lnTo>
                  <a:pt x="51" y="51"/>
                </a:lnTo>
                <a:lnTo>
                  <a:pt x="57" y="42"/>
                </a:lnTo>
                <a:lnTo>
                  <a:pt x="60" y="30"/>
                </a:lnTo>
                <a:lnTo>
                  <a:pt x="57" y="18"/>
                </a:lnTo>
                <a:lnTo>
                  <a:pt x="51" y="9"/>
                </a:lnTo>
                <a:lnTo>
                  <a:pt x="41" y="2"/>
                </a:lnTo>
                <a:lnTo>
                  <a:pt x="30" y="0"/>
                </a:lnTo>
                <a:close/>
              </a:path>
            </a:pathLst>
          </a:custGeom>
          <a:solidFill>
            <a:srgbClr val="231F2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92" name="Freeform 144">
            <a:extLst>
              <a:ext uri="{FF2B5EF4-FFF2-40B4-BE49-F238E27FC236}">
                <a16:creationId xmlns:a16="http://schemas.microsoft.com/office/drawing/2014/main" id="{1D6E5CD9-CD79-2BE0-3311-649DB9EB510F}"/>
              </a:ext>
            </a:extLst>
          </xdr:cNvPr>
          <xdr:cNvSpPr>
            <a:spLocks/>
          </xdr:cNvSpPr>
        </xdr:nvSpPr>
        <xdr:spPr bwMode="auto">
          <a:xfrm>
            <a:off x="3759" y="1658"/>
            <a:ext cx="60" cy="60"/>
          </a:xfrm>
          <a:custGeom>
            <a:avLst/>
            <a:gdLst>
              <a:gd name="T0" fmla="+- 0 3790 3760"/>
              <a:gd name="T1" fmla="*/ T0 w 60"/>
              <a:gd name="T2" fmla="+- 0 1659 1659"/>
              <a:gd name="T3" fmla="*/ 1659 h 60"/>
              <a:gd name="T4" fmla="+- 0 3778 3760"/>
              <a:gd name="T5" fmla="*/ T4 w 60"/>
              <a:gd name="T6" fmla="+- 0 1661 1659"/>
              <a:gd name="T7" fmla="*/ 1661 h 60"/>
              <a:gd name="T8" fmla="+- 0 3769 3760"/>
              <a:gd name="T9" fmla="*/ T8 w 60"/>
              <a:gd name="T10" fmla="+- 0 1668 1659"/>
              <a:gd name="T11" fmla="*/ 1668 h 60"/>
              <a:gd name="T12" fmla="+- 0 3762 3760"/>
              <a:gd name="T13" fmla="*/ T12 w 60"/>
              <a:gd name="T14" fmla="+- 0 1677 1659"/>
              <a:gd name="T15" fmla="*/ 1677 h 60"/>
              <a:gd name="T16" fmla="+- 0 3760 3760"/>
              <a:gd name="T17" fmla="*/ T16 w 60"/>
              <a:gd name="T18" fmla="+- 0 1689 1659"/>
              <a:gd name="T19" fmla="*/ 1689 h 60"/>
              <a:gd name="T20" fmla="+- 0 3762 3760"/>
              <a:gd name="T21" fmla="*/ T20 w 60"/>
              <a:gd name="T22" fmla="+- 0 1701 1659"/>
              <a:gd name="T23" fmla="*/ 1701 h 60"/>
              <a:gd name="T24" fmla="+- 0 3769 3760"/>
              <a:gd name="T25" fmla="*/ T24 w 60"/>
              <a:gd name="T26" fmla="+- 0 1710 1659"/>
              <a:gd name="T27" fmla="*/ 1710 h 60"/>
              <a:gd name="T28" fmla="+- 0 3778 3760"/>
              <a:gd name="T29" fmla="*/ T28 w 60"/>
              <a:gd name="T30" fmla="+- 0 1717 1659"/>
              <a:gd name="T31" fmla="*/ 1717 h 60"/>
              <a:gd name="T32" fmla="+- 0 3790 3760"/>
              <a:gd name="T33" fmla="*/ T32 w 60"/>
              <a:gd name="T34" fmla="+- 0 1719 1659"/>
              <a:gd name="T35" fmla="*/ 1719 h 60"/>
              <a:gd name="T36" fmla="+- 0 3802 3760"/>
              <a:gd name="T37" fmla="*/ T36 w 60"/>
              <a:gd name="T38" fmla="+- 0 1717 1659"/>
              <a:gd name="T39" fmla="*/ 1717 h 60"/>
              <a:gd name="T40" fmla="+- 0 3811 3760"/>
              <a:gd name="T41" fmla="*/ T40 w 60"/>
              <a:gd name="T42" fmla="+- 0 1710 1659"/>
              <a:gd name="T43" fmla="*/ 1710 h 60"/>
              <a:gd name="T44" fmla="+- 0 3818 3760"/>
              <a:gd name="T45" fmla="*/ T44 w 60"/>
              <a:gd name="T46" fmla="+- 0 1701 1659"/>
              <a:gd name="T47" fmla="*/ 1701 h 60"/>
              <a:gd name="T48" fmla="+- 0 3820 3760"/>
              <a:gd name="T49" fmla="*/ T48 w 60"/>
              <a:gd name="T50" fmla="+- 0 1689 1659"/>
              <a:gd name="T51" fmla="*/ 1689 h 60"/>
              <a:gd name="T52" fmla="+- 0 3818 3760"/>
              <a:gd name="T53" fmla="*/ T52 w 60"/>
              <a:gd name="T54" fmla="+- 0 1677 1659"/>
              <a:gd name="T55" fmla="*/ 1677 h 60"/>
              <a:gd name="T56" fmla="+- 0 3811 3760"/>
              <a:gd name="T57" fmla="*/ T56 w 60"/>
              <a:gd name="T58" fmla="+- 0 1668 1659"/>
              <a:gd name="T59" fmla="*/ 1668 h 60"/>
              <a:gd name="T60" fmla="+- 0 3802 3760"/>
              <a:gd name="T61" fmla="*/ T60 w 60"/>
              <a:gd name="T62" fmla="+- 0 1661 1659"/>
              <a:gd name="T63" fmla="*/ 1661 h 60"/>
              <a:gd name="T64" fmla="+- 0 3790 3760"/>
              <a:gd name="T65" fmla="*/ T64 w 60"/>
              <a:gd name="T66" fmla="+- 0 1659 1659"/>
              <a:gd name="T67" fmla="*/ 1659 h 6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Lst>
            <a:rect l="0" t="0" r="r" b="b"/>
            <a:pathLst>
              <a:path w="60" h="60">
                <a:moveTo>
                  <a:pt x="30" y="0"/>
                </a:moveTo>
                <a:lnTo>
                  <a:pt x="18" y="2"/>
                </a:lnTo>
                <a:lnTo>
                  <a:pt x="9" y="9"/>
                </a:lnTo>
                <a:lnTo>
                  <a:pt x="2" y="18"/>
                </a:lnTo>
                <a:lnTo>
                  <a:pt x="0" y="30"/>
                </a:lnTo>
                <a:lnTo>
                  <a:pt x="2" y="42"/>
                </a:lnTo>
                <a:lnTo>
                  <a:pt x="9" y="51"/>
                </a:lnTo>
                <a:lnTo>
                  <a:pt x="18" y="58"/>
                </a:lnTo>
                <a:lnTo>
                  <a:pt x="30" y="60"/>
                </a:lnTo>
                <a:lnTo>
                  <a:pt x="42" y="58"/>
                </a:lnTo>
                <a:lnTo>
                  <a:pt x="51" y="51"/>
                </a:lnTo>
                <a:lnTo>
                  <a:pt x="58" y="42"/>
                </a:lnTo>
                <a:lnTo>
                  <a:pt x="60" y="30"/>
                </a:lnTo>
                <a:lnTo>
                  <a:pt x="58" y="18"/>
                </a:lnTo>
                <a:lnTo>
                  <a:pt x="51" y="9"/>
                </a:lnTo>
                <a:lnTo>
                  <a:pt x="42" y="2"/>
                </a:lnTo>
                <a:lnTo>
                  <a:pt x="30" y="0"/>
                </a:lnTo>
                <a:close/>
              </a:path>
            </a:pathLst>
          </a:custGeom>
          <a:solidFill>
            <a:srgbClr val="231F2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93" name="Freeform 145">
            <a:extLst>
              <a:ext uri="{FF2B5EF4-FFF2-40B4-BE49-F238E27FC236}">
                <a16:creationId xmlns:a16="http://schemas.microsoft.com/office/drawing/2014/main" id="{514AA050-7ACB-763C-1C13-557D80C6440A}"/>
              </a:ext>
            </a:extLst>
          </xdr:cNvPr>
          <xdr:cNvSpPr>
            <a:spLocks/>
          </xdr:cNvSpPr>
        </xdr:nvSpPr>
        <xdr:spPr bwMode="auto">
          <a:xfrm>
            <a:off x="3587" y="2424"/>
            <a:ext cx="728" cy="248"/>
          </a:xfrm>
          <a:custGeom>
            <a:avLst/>
            <a:gdLst>
              <a:gd name="T0" fmla="+- 0 4315 3588"/>
              <a:gd name="T1" fmla="*/ T0 w 728"/>
              <a:gd name="T2" fmla="+- 0 2489 2425"/>
              <a:gd name="T3" fmla="*/ 2489 h 248"/>
              <a:gd name="T4" fmla="+- 0 4232 3588"/>
              <a:gd name="T5" fmla="*/ T4 w 728"/>
              <a:gd name="T6" fmla="+- 0 2477 2425"/>
              <a:gd name="T7" fmla="*/ 2477 h 248"/>
              <a:gd name="T8" fmla="+- 0 4149 3588"/>
              <a:gd name="T9" fmla="*/ T8 w 728"/>
              <a:gd name="T10" fmla="+- 0 2462 2425"/>
              <a:gd name="T11" fmla="*/ 2462 h 248"/>
              <a:gd name="T12" fmla="+- 0 4067 3588"/>
              <a:gd name="T13" fmla="*/ T12 w 728"/>
              <a:gd name="T14" fmla="+- 0 2447 2425"/>
              <a:gd name="T15" fmla="*/ 2447 h 248"/>
              <a:gd name="T16" fmla="+- 0 3988 3588"/>
              <a:gd name="T17" fmla="*/ T16 w 728"/>
              <a:gd name="T18" fmla="+- 0 2435 2425"/>
              <a:gd name="T19" fmla="*/ 2435 h 248"/>
              <a:gd name="T20" fmla="+- 0 3911 3588"/>
              <a:gd name="T21" fmla="*/ T20 w 728"/>
              <a:gd name="T22" fmla="+- 0 2427 2425"/>
              <a:gd name="T23" fmla="*/ 2427 h 248"/>
              <a:gd name="T24" fmla="+- 0 3839 3588"/>
              <a:gd name="T25" fmla="*/ T24 w 728"/>
              <a:gd name="T26" fmla="+- 0 2425 2425"/>
              <a:gd name="T27" fmla="*/ 2425 h 248"/>
              <a:gd name="T28" fmla="+- 0 3773 3588"/>
              <a:gd name="T29" fmla="*/ T28 w 728"/>
              <a:gd name="T30" fmla="+- 0 2432 2425"/>
              <a:gd name="T31" fmla="*/ 2432 h 248"/>
              <a:gd name="T32" fmla="+- 0 3713 3588"/>
              <a:gd name="T33" fmla="*/ T32 w 728"/>
              <a:gd name="T34" fmla="+- 0 2449 2425"/>
              <a:gd name="T35" fmla="*/ 2449 h 248"/>
              <a:gd name="T36" fmla="+- 0 3660 3588"/>
              <a:gd name="T37" fmla="*/ T36 w 728"/>
              <a:gd name="T38" fmla="+- 0 2480 2425"/>
              <a:gd name="T39" fmla="*/ 2480 h 248"/>
              <a:gd name="T40" fmla="+- 0 3617 3588"/>
              <a:gd name="T41" fmla="*/ T40 w 728"/>
              <a:gd name="T42" fmla="+- 0 2526 2425"/>
              <a:gd name="T43" fmla="*/ 2526 h 248"/>
              <a:gd name="T44" fmla="+- 0 3588 3588"/>
              <a:gd name="T45" fmla="*/ T44 w 728"/>
              <a:gd name="T46" fmla="+- 0 2584 2425"/>
              <a:gd name="T47" fmla="*/ 2584 h 248"/>
              <a:gd name="T48" fmla="+- 0 3594 3588"/>
              <a:gd name="T49" fmla="*/ T48 w 728"/>
              <a:gd name="T50" fmla="+- 0 2626 2425"/>
              <a:gd name="T51" fmla="*/ 2626 h 248"/>
              <a:gd name="T52" fmla="+- 0 3626 3588"/>
              <a:gd name="T53" fmla="*/ T52 w 728"/>
              <a:gd name="T54" fmla="+- 0 2653 2425"/>
              <a:gd name="T55" fmla="*/ 2653 h 248"/>
              <a:gd name="T56" fmla="+- 0 3675 3588"/>
              <a:gd name="T57" fmla="*/ T56 w 728"/>
              <a:gd name="T58" fmla="+- 0 2668 2425"/>
              <a:gd name="T59" fmla="*/ 2668 h 248"/>
              <a:gd name="T60" fmla="+- 0 3734 3588"/>
              <a:gd name="T61" fmla="*/ T60 w 728"/>
              <a:gd name="T62" fmla="+- 0 2673 2425"/>
              <a:gd name="T63" fmla="*/ 2673 h 248"/>
              <a:gd name="T64" fmla="+- 0 3793 3588"/>
              <a:gd name="T65" fmla="*/ T64 w 728"/>
              <a:gd name="T66" fmla="+- 0 2670 2425"/>
              <a:gd name="T67" fmla="*/ 2670 h 248"/>
              <a:gd name="T68" fmla="+- 0 3845 3588"/>
              <a:gd name="T69" fmla="*/ T68 w 728"/>
              <a:gd name="T70" fmla="+- 0 2663 2425"/>
              <a:gd name="T71" fmla="*/ 2663 h 248"/>
              <a:gd name="T72" fmla="+- 0 3880 3588"/>
              <a:gd name="T73" fmla="*/ T72 w 728"/>
              <a:gd name="T74" fmla="+- 0 2652 2425"/>
              <a:gd name="T75" fmla="*/ 2652 h 248"/>
              <a:gd name="T76" fmla="+- 0 3917 3588"/>
              <a:gd name="T77" fmla="*/ T76 w 728"/>
              <a:gd name="T78" fmla="+- 0 2628 2425"/>
              <a:gd name="T79" fmla="*/ 2628 h 248"/>
              <a:gd name="T80" fmla="+- 0 3939 3588"/>
              <a:gd name="T81" fmla="*/ T80 w 728"/>
              <a:gd name="T82" fmla="+- 0 2605 2425"/>
              <a:gd name="T83" fmla="*/ 2605 h 248"/>
              <a:gd name="T84" fmla="+- 0 3958 3588"/>
              <a:gd name="T85" fmla="*/ T84 w 728"/>
              <a:gd name="T86" fmla="+- 0 2587 2425"/>
              <a:gd name="T87" fmla="*/ 2587 h 248"/>
              <a:gd name="T88" fmla="+- 0 3987 3588"/>
              <a:gd name="T89" fmla="*/ T88 w 728"/>
              <a:gd name="T90" fmla="+- 0 2579 2425"/>
              <a:gd name="T91" fmla="*/ 2579 h 248"/>
              <a:gd name="T92" fmla="+- 0 4073 3588"/>
              <a:gd name="T93" fmla="*/ T92 w 728"/>
              <a:gd name="T94" fmla="+- 0 2578 2425"/>
              <a:gd name="T95" fmla="*/ 2578 h 248"/>
              <a:gd name="T96" fmla="+- 0 4172 3588"/>
              <a:gd name="T97" fmla="*/ T96 w 728"/>
              <a:gd name="T98" fmla="+- 0 2579 2425"/>
              <a:gd name="T99" fmla="*/ 2579 h 248"/>
              <a:gd name="T100" fmla="+- 0 4253 3588"/>
              <a:gd name="T101" fmla="*/ T100 w 728"/>
              <a:gd name="T102" fmla="+- 0 2581 2425"/>
              <a:gd name="T103" fmla="*/ 2581 h 248"/>
              <a:gd name="T104" fmla="+- 0 4287 3588"/>
              <a:gd name="T105" fmla="*/ T104 w 728"/>
              <a:gd name="T106" fmla="+- 0 2582 2425"/>
              <a:gd name="T107" fmla="*/ 2582 h 248"/>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Lst>
            <a:rect l="0" t="0" r="r" b="b"/>
            <a:pathLst>
              <a:path w="728" h="248">
                <a:moveTo>
                  <a:pt x="727" y="64"/>
                </a:moveTo>
                <a:lnTo>
                  <a:pt x="644" y="52"/>
                </a:lnTo>
                <a:lnTo>
                  <a:pt x="561" y="37"/>
                </a:lnTo>
                <a:lnTo>
                  <a:pt x="479" y="22"/>
                </a:lnTo>
                <a:lnTo>
                  <a:pt x="400" y="10"/>
                </a:lnTo>
                <a:lnTo>
                  <a:pt x="323" y="2"/>
                </a:lnTo>
                <a:lnTo>
                  <a:pt x="251" y="0"/>
                </a:lnTo>
                <a:lnTo>
                  <a:pt x="185" y="7"/>
                </a:lnTo>
                <a:lnTo>
                  <a:pt x="125" y="24"/>
                </a:lnTo>
                <a:lnTo>
                  <a:pt x="72" y="55"/>
                </a:lnTo>
                <a:lnTo>
                  <a:pt x="29" y="101"/>
                </a:lnTo>
                <a:lnTo>
                  <a:pt x="0" y="159"/>
                </a:lnTo>
                <a:lnTo>
                  <a:pt x="6" y="201"/>
                </a:lnTo>
                <a:lnTo>
                  <a:pt x="38" y="228"/>
                </a:lnTo>
                <a:lnTo>
                  <a:pt x="87" y="243"/>
                </a:lnTo>
                <a:lnTo>
                  <a:pt x="146" y="248"/>
                </a:lnTo>
                <a:lnTo>
                  <a:pt x="205" y="245"/>
                </a:lnTo>
                <a:lnTo>
                  <a:pt x="257" y="238"/>
                </a:lnTo>
                <a:lnTo>
                  <a:pt x="292" y="227"/>
                </a:lnTo>
                <a:lnTo>
                  <a:pt x="329" y="203"/>
                </a:lnTo>
                <a:lnTo>
                  <a:pt x="351" y="180"/>
                </a:lnTo>
                <a:lnTo>
                  <a:pt x="370" y="162"/>
                </a:lnTo>
                <a:lnTo>
                  <a:pt x="399" y="154"/>
                </a:lnTo>
                <a:lnTo>
                  <a:pt x="485" y="153"/>
                </a:lnTo>
                <a:lnTo>
                  <a:pt x="584" y="154"/>
                </a:lnTo>
                <a:lnTo>
                  <a:pt x="665" y="156"/>
                </a:lnTo>
                <a:lnTo>
                  <a:pt x="699" y="157"/>
                </a:lnTo>
              </a:path>
            </a:pathLst>
          </a:custGeom>
          <a:noFill/>
          <a:ln w="254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94" name="Freeform 146">
            <a:extLst>
              <a:ext uri="{FF2B5EF4-FFF2-40B4-BE49-F238E27FC236}">
                <a16:creationId xmlns:a16="http://schemas.microsoft.com/office/drawing/2014/main" id="{5CAF225B-1641-4998-2E22-AB08EF83EEE9}"/>
              </a:ext>
            </a:extLst>
          </xdr:cNvPr>
          <xdr:cNvSpPr>
            <a:spLocks/>
          </xdr:cNvSpPr>
        </xdr:nvSpPr>
        <xdr:spPr bwMode="auto">
          <a:xfrm>
            <a:off x="3510" y="2588"/>
            <a:ext cx="76" cy="6"/>
          </a:xfrm>
          <a:custGeom>
            <a:avLst/>
            <a:gdLst>
              <a:gd name="T0" fmla="+- 0 3511 3511"/>
              <a:gd name="T1" fmla="*/ T0 w 76"/>
              <a:gd name="T2" fmla="+- 0 2593 2588"/>
              <a:gd name="T3" fmla="*/ 2593 h 6"/>
              <a:gd name="T4" fmla="+- 0 3572 3511"/>
              <a:gd name="T5" fmla="*/ T4 w 76"/>
              <a:gd name="T6" fmla="+- 0 2588 2588"/>
              <a:gd name="T7" fmla="*/ 2588 h 6"/>
              <a:gd name="T8" fmla="+- 0 3587 3511"/>
              <a:gd name="T9" fmla="*/ T8 w 76"/>
              <a:gd name="T10" fmla="+- 0 2588 2588"/>
              <a:gd name="T11" fmla="*/ 2588 h 6"/>
            </a:gdLst>
            <a:ahLst/>
            <a:cxnLst>
              <a:cxn ang="0">
                <a:pos x="T1" y="T3"/>
              </a:cxn>
              <a:cxn ang="0">
                <a:pos x="T5" y="T7"/>
              </a:cxn>
              <a:cxn ang="0">
                <a:pos x="T9" y="T11"/>
              </a:cxn>
            </a:cxnLst>
            <a:rect l="0" t="0" r="r" b="b"/>
            <a:pathLst>
              <a:path w="76" h="6">
                <a:moveTo>
                  <a:pt x="0" y="5"/>
                </a:moveTo>
                <a:lnTo>
                  <a:pt x="61" y="0"/>
                </a:lnTo>
                <a:lnTo>
                  <a:pt x="76" y="0"/>
                </a:lnTo>
              </a:path>
            </a:pathLst>
          </a:custGeom>
          <a:noFill/>
          <a:ln w="254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95" name="Freeform 147">
            <a:extLst>
              <a:ext uri="{FF2B5EF4-FFF2-40B4-BE49-F238E27FC236}">
                <a16:creationId xmlns:a16="http://schemas.microsoft.com/office/drawing/2014/main" id="{D7CA1666-09C9-EA7A-DBD6-78A60B8CB0E7}"/>
              </a:ext>
            </a:extLst>
          </xdr:cNvPr>
          <xdr:cNvSpPr>
            <a:spLocks/>
          </xdr:cNvSpPr>
        </xdr:nvSpPr>
        <xdr:spPr bwMode="auto">
          <a:xfrm>
            <a:off x="3473" y="2437"/>
            <a:ext cx="204" cy="31"/>
          </a:xfrm>
          <a:custGeom>
            <a:avLst/>
            <a:gdLst>
              <a:gd name="T0" fmla="+- 0 3677 3473"/>
              <a:gd name="T1" fmla="*/ T0 w 204"/>
              <a:gd name="T2" fmla="+- 0 2469 2438"/>
              <a:gd name="T3" fmla="*/ 2469 h 31"/>
              <a:gd name="T4" fmla="+- 0 3625 3473"/>
              <a:gd name="T5" fmla="*/ T4 w 204"/>
              <a:gd name="T6" fmla="+- 0 2459 2438"/>
              <a:gd name="T7" fmla="*/ 2459 h 31"/>
              <a:gd name="T8" fmla="+- 0 3573 3473"/>
              <a:gd name="T9" fmla="*/ T8 w 204"/>
              <a:gd name="T10" fmla="+- 0 2451 2438"/>
              <a:gd name="T11" fmla="*/ 2451 h 31"/>
              <a:gd name="T12" fmla="+- 0 3522 3473"/>
              <a:gd name="T13" fmla="*/ T12 w 204"/>
              <a:gd name="T14" fmla="+- 0 2443 2438"/>
              <a:gd name="T15" fmla="*/ 2443 h 31"/>
              <a:gd name="T16" fmla="+- 0 3473 3473"/>
              <a:gd name="T17" fmla="*/ T16 w 204"/>
              <a:gd name="T18" fmla="+- 0 2438 2438"/>
              <a:gd name="T19" fmla="*/ 2438 h 31"/>
            </a:gdLst>
            <a:ahLst/>
            <a:cxnLst>
              <a:cxn ang="0">
                <a:pos x="T1" y="T3"/>
              </a:cxn>
              <a:cxn ang="0">
                <a:pos x="T5" y="T7"/>
              </a:cxn>
              <a:cxn ang="0">
                <a:pos x="T9" y="T11"/>
              </a:cxn>
              <a:cxn ang="0">
                <a:pos x="T13" y="T15"/>
              </a:cxn>
              <a:cxn ang="0">
                <a:pos x="T17" y="T19"/>
              </a:cxn>
            </a:cxnLst>
            <a:rect l="0" t="0" r="r" b="b"/>
            <a:pathLst>
              <a:path w="204" h="31">
                <a:moveTo>
                  <a:pt x="204" y="31"/>
                </a:moveTo>
                <a:lnTo>
                  <a:pt x="152" y="21"/>
                </a:lnTo>
                <a:lnTo>
                  <a:pt x="100" y="13"/>
                </a:lnTo>
                <a:lnTo>
                  <a:pt x="49" y="5"/>
                </a:lnTo>
                <a:lnTo>
                  <a:pt x="0" y="0"/>
                </a:lnTo>
              </a:path>
            </a:pathLst>
          </a:custGeom>
          <a:noFill/>
          <a:ln w="254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pic>
        <xdr:nvPicPr>
          <xdr:cNvPr id="34" name="図 33">
            <a:extLst>
              <a:ext uri="{FF2B5EF4-FFF2-40B4-BE49-F238E27FC236}">
                <a16:creationId xmlns:a16="http://schemas.microsoft.com/office/drawing/2014/main" id="{9E43FC6A-1CDE-14BA-6E05-BF581B680C4A}"/>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537" y="2576"/>
            <a:ext cx="310" cy="3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197" name="Freeform 149">
            <a:extLst>
              <a:ext uri="{FF2B5EF4-FFF2-40B4-BE49-F238E27FC236}">
                <a16:creationId xmlns:a16="http://schemas.microsoft.com/office/drawing/2014/main" id="{2FACC2C9-16A9-E6BB-B5F0-0CE8894F7D28}"/>
              </a:ext>
            </a:extLst>
          </xdr:cNvPr>
          <xdr:cNvSpPr>
            <a:spLocks/>
          </xdr:cNvSpPr>
        </xdr:nvSpPr>
        <xdr:spPr bwMode="auto">
          <a:xfrm>
            <a:off x="3921" y="2580"/>
            <a:ext cx="56" cy="119"/>
          </a:xfrm>
          <a:custGeom>
            <a:avLst/>
            <a:gdLst>
              <a:gd name="T0" fmla="+- 0 3977 3922"/>
              <a:gd name="T1" fmla="*/ T0 w 56"/>
              <a:gd name="T2" fmla="+- 0 2581 2581"/>
              <a:gd name="T3" fmla="*/ 2581 h 119"/>
              <a:gd name="T4" fmla="+- 0 3961 3922"/>
              <a:gd name="T5" fmla="*/ T4 w 56"/>
              <a:gd name="T6" fmla="+- 0 2609 2581"/>
              <a:gd name="T7" fmla="*/ 2609 h 119"/>
              <a:gd name="T8" fmla="+- 0 3946 3922"/>
              <a:gd name="T9" fmla="*/ T8 w 56"/>
              <a:gd name="T10" fmla="+- 0 2637 2581"/>
              <a:gd name="T11" fmla="*/ 2637 h 119"/>
              <a:gd name="T12" fmla="+- 0 3933 3922"/>
              <a:gd name="T13" fmla="*/ T12 w 56"/>
              <a:gd name="T14" fmla="+- 0 2667 2581"/>
              <a:gd name="T15" fmla="*/ 2667 h 119"/>
              <a:gd name="T16" fmla="+- 0 3922 3922"/>
              <a:gd name="T17" fmla="*/ T16 w 56"/>
              <a:gd name="T18" fmla="+- 0 2699 2581"/>
              <a:gd name="T19" fmla="*/ 2699 h 119"/>
            </a:gdLst>
            <a:ahLst/>
            <a:cxnLst>
              <a:cxn ang="0">
                <a:pos x="T1" y="T3"/>
              </a:cxn>
              <a:cxn ang="0">
                <a:pos x="T5" y="T7"/>
              </a:cxn>
              <a:cxn ang="0">
                <a:pos x="T9" y="T11"/>
              </a:cxn>
              <a:cxn ang="0">
                <a:pos x="T13" y="T15"/>
              </a:cxn>
              <a:cxn ang="0">
                <a:pos x="T17" y="T19"/>
              </a:cxn>
            </a:cxnLst>
            <a:rect l="0" t="0" r="r" b="b"/>
            <a:pathLst>
              <a:path w="56" h="119">
                <a:moveTo>
                  <a:pt x="55" y="0"/>
                </a:moveTo>
                <a:lnTo>
                  <a:pt x="39" y="28"/>
                </a:lnTo>
                <a:lnTo>
                  <a:pt x="24" y="56"/>
                </a:lnTo>
                <a:lnTo>
                  <a:pt x="11" y="86"/>
                </a:lnTo>
                <a:lnTo>
                  <a:pt x="0" y="118"/>
                </a:lnTo>
              </a:path>
            </a:pathLst>
          </a:custGeom>
          <a:noFill/>
          <a:ln w="254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sp macro="" textlink="">
        <xdr:nvSpPr>
          <xdr:cNvPr id="2198" name="Freeform 150">
            <a:extLst>
              <a:ext uri="{FF2B5EF4-FFF2-40B4-BE49-F238E27FC236}">
                <a16:creationId xmlns:a16="http://schemas.microsoft.com/office/drawing/2014/main" id="{95D25ED0-63D7-3A51-FCAB-E49BBBEE8C7C}"/>
              </a:ext>
            </a:extLst>
          </xdr:cNvPr>
          <xdr:cNvSpPr>
            <a:spLocks/>
          </xdr:cNvSpPr>
        </xdr:nvSpPr>
        <xdr:spPr bwMode="auto">
          <a:xfrm>
            <a:off x="4167" y="2418"/>
            <a:ext cx="114" cy="47"/>
          </a:xfrm>
          <a:custGeom>
            <a:avLst/>
            <a:gdLst>
              <a:gd name="T0" fmla="+- 0 4281 4168"/>
              <a:gd name="T1" fmla="*/ T0 w 114"/>
              <a:gd name="T2" fmla="+- 0 2418 2418"/>
              <a:gd name="T3" fmla="*/ 2418 h 47"/>
              <a:gd name="T4" fmla="+- 0 4252 4168"/>
              <a:gd name="T5" fmla="*/ T4 w 114"/>
              <a:gd name="T6" fmla="+- 0 2431 2418"/>
              <a:gd name="T7" fmla="*/ 2431 h 47"/>
              <a:gd name="T8" fmla="+- 0 4223 4168"/>
              <a:gd name="T9" fmla="*/ T8 w 114"/>
              <a:gd name="T10" fmla="+- 0 2443 2418"/>
              <a:gd name="T11" fmla="*/ 2443 h 47"/>
              <a:gd name="T12" fmla="+- 0 4195 4168"/>
              <a:gd name="T13" fmla="*/ T12 w 114"/>
              <a:gd name="T14" fmla="+- 0 2454 2418"/>
              <a:gd name="T15" fmla="*/ 2454 h 47"/>
              <a:gd name="T16" fmla="+- 0 4168 4168"/>
              <a:gd name="T17" fmla="*/ T16 w 114"/>
              <a:gd name="T18" fmla="+- 0 2464 2418"/>
              <a:gd name="T19" fmla="*/ 2464 h 47"/>
            </a:gdLst>
            <a:ahLst/>
            <a:cxnLst>
              <a:cxn ang="0">
                <a:pos x="T1" y="T3"/>
              </a:cxn>
              <a:cxn ang="0">
                <a:pos x="T5" y="T7"/>
              </a:cxn>
              <a:cxn ang="0">
                <a:pos x="T9" y="T11"/>
              </a:cxn>
              <a:cxn ang="0">
                <a:pos x="T13" y="T15"/>
              </a:cxn>
              <a:cxn ang="0">
                <a:pos x="T17" y="T19"/>
              </a:cxn>
            </a:cxnLst>
            <a:rect l="0" t="0" r="r" b="b"/>
            <a:pathLst>
              <a:path w="114" h="47">
                <a:moveTo>
                  <a:pt x="113" y="0"/>
                </a:moveTo>
                <a:lnTo>
                  <a:pt x="84" y="13"/>
                </a:lnTo>
                <a:lnTo>
                  <a:pt x="55" y="25"/>
                </a:lnTo>
                <a:lnTo>
                  <a:pt x="27" y="36"/>
                </a:lnTo>
                <a:lnTo>
                  <a:pt x="0" y="46"/>
                </a:lnTo>
              </a:path>
            </a:pathLst>
          </a:custGeom>
          <a:noFill/>
          <a:ln w="25400">
            <a:solidFill>
              <a:srgbClr val="231F20"/>
            </a:solidFill>
            <a:prstDash val="solid"/>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editAs="oneCell">
    <xdr:from>
      <xdr:col>14</xdr:col>
      <xdr:colOff>224117</xdr:colOff>
      <xdr:row>15</xdr:row>
      <xdr:rowOff>11206</xdr:rowOff>
    </xdr:from>
    <xdr:to>
      <xdr:col>20</xdr:col>
      <xdr:colOff>250114</xdr:colOff>
      <xdr:row>24</xdr:row>
      <xdr:rowOff>155106</xdr:rowOff>
    </xdr:to>
    <xdr:pic>
      <xdr:nvPicPr>
        <xdr:cNvPr id="7" name="図 6">
          <a:extLst>
            <a:ext uri="{FF2B5EF4-FFF2-40B4-BE49-F238E27FC236}">
              <a16:creationId xmlns:a16="http://schemas.microsoft.com/office/drawing/2014/main" id="{C89A76CF-DDFD-96E4-CE63-0FCCF08130CB}"/>
            </a:ext>
          </a:extLst>
        </xdr:cNvPr>
        <xdr:cNvPicPr>
          <a:picLocks noChangeAspect="1"/>
        </xdr:cNvPicPr>
      </xdr:nvPicPr>
      <xdr:blipFill>
        <a:blip xmlns:r="http://schemas.openxmlformats.org/officeDocument/2006/relationships" r:embed="rId16"/>
        <a:stretch>
          <a:fillRect/>
        </a:stretch>
      </xdr:blipFill>
      <xdr:spPr>
        <a:xfrm>
          <a:off x="9592235" y="3608294"/>
          <a:ext cx="4127350" cy="2261812"/>
        </a:xfrm>
        <a:prstGeom prst="rect">
          <a:avLst/>
        </a:prstGeom>
      </xdr:spPr>
    </xdr:pic>
    <xdr:clientData/>
  </xdr:twoCellAnchor>
  <xdr:twoCellAnchor editAs="oneCell">
    <xdr:from>
      <xdr:col>12</xdr:col>
      <xdr:colOff>201706</xdr:colOff>
      <xdr:row>6</xdr:row>
      <xdr:rowOff>179295</xdr:rowOff>
    </xdr:from>
    <xdr:to>
      <xdr:col>13</xdr:col>
      <xdr:colOff>396047</xdr:colOff>
      <xdr:row>15</xdr:row>
      <xdr:rowOff>134203</xdr:rowOff>
    </xdr:to>
    <xdr:pic>
      <xdr:nvPicPr>
        <xdr:cNvPr id="8" name="図 7">
          <a:extLst>
            <a:ext uri="{FF2B5EF4-FFF2-40B4-BE49-F238E27FC236}">
              <a16:creationId xmlns:a16="http://schemas.microsoft.com/office/drawing/2014/main" id="{BFE91AB7-9F2D-9C11-1EC7-7A880DF6F7BB}"/>
            </a:ext>
          </a:extLst>
        </xdr:cNvPr>
        <xdr:cNvPicPr>
          <a:picLocks noChangeAspect="1"/>
        </xdr:cNvPicPr>
      </xdr:nvPicPr>
      <xdr:blipFill>
        <a:blip xmlns:r="http://schemas.openxmlformats.org/officeDocument/2006/relationships" r:embed="rId17"/>
        <a:stretch>
          <a:fillRect/>
        </a:stretch>
      </xdr:blipFill>
      <xdr:spPr>
        <a:xfrm>
          <a:off x="8202706" y="1658471"/>
          <a:ext cx="877900" cy="20728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476250</xdr:colOff>
      <xdr:row>7</xdr:row>
      <xdr:rowOff>38100</xdr:rowOff>
    </xdr:from>
    <xdr:to>
      <xdr:col>15</xdr:col>
      <xdr:colOff>266699</xdr:colOff>
      <xdr:row>13</xdr:row>
      <xdr:rowOff>38100</xdr:rowOff>
    </xdr:to>
    <xdr:sp macro="" textlink="">
      <xdr:nvSpPr>
        <xdr:cNvPr id="2" name="正方形/長方形 1">
          <a:extLst>
            <a:ext uri="{FF2B5EF4-FFF2-40B4-BE49-F238E27FC236}">
              <a16:creationId xmlns:a16="http://schemas.microsoft.com/office/drawing/2014/main" id="{CC254E4D-9D50-4BBF-9E12-2A939118898F}"/>
            </a:ext>
          </a:extLst>
        </xdr:cNvPr>
        <xdr:cNvSpPr/>
      </xdr:nvSpPr>
      <xdr:spPr>
        <a:xfrm>
          <a:off x="476250" y="2390775"/>
          <a:ext cx="9391649" cy="1447800"/>
        </a:xfrm>
        <a:prstGeom prst="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2</xdr:col>
      <xdr:colOff>161925</xdr:colOff>
      <xdr:row>8</xdr:row>
      <xdr:rowOff>19050</xdr:rowOff>
    </xdr:from>
    <xdr:ext cx="748923" cy="328423"/>
    <xdr:sp macro="" textlink="">
      <xdr:nvSpPr>
        <xdr:cNvPr id="3" name="テキスト ボックス 2">
          <a:extLst>
            <a:ext uri="{FF2B5EF4-FFF2-40B4-BE49-F238E27FC236}">
              <a16:creationId xmlns:a16="http://schemas.microsoft.com/office/drawing/2014/main" id="{8CFE17C0-9AFE-47DB-AA72-98B5734E0739}"/>
            </a:ext>
          </a:extLst>
        </xdr:cNvPr>
        <xdr:cNvSpPr txBox="1"/>
      </xdr:nvSpPr>
      <xdr:spPr>
        <a:xfrm>
          <a:off x="847725" y="2619375"/>
          <a:ext cx="748923" cy="328423"/>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t>用語説明</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6"/>
  <sheetViews>
    <sheetView showGridLines="0" tabSelected="1" view="pageBreakPreview" zoomScale="80" zoomScaleNormal="100" zoomScaleSheetLayoutView="80" workbookViewId="0">
      <selection activeCell="O4" sqref="O4:Q4"/>
    </sheetView>
  </sheetViews>
  <sheetFormatPr defaultRowHeight="18.75" x14ac:dyDescent="0.4"/>
  <cols>
    <col min="1" max="1" width="2.625" customWidth="1"/>
    <col min="2" max="2" width="3" customWidth="1"/>
    <col min="3" max="3" width="26.125" customWidth="1"/>
    <col min="4" max="4" width="3.125" customWidth="1"/>
    <col min="5" max="6" width="17.625" customWidth="1"/>
    <col min="7" max="7" width="3.625" style="1" customWidth="1"/>
    <col min="8" max="8" width="5.625" customWidth="1"/>
    <col min="9" max="9" width="12.625" customWidth="1"/>
    <col min="12" max="12" width="15.625" customWidth="1"/>
    <col min="15" max="15" width="15.625" customWidth="1"/>
    <col min="16" max="16" width="5.625" style="1" customWidth="1"/>
    <col min="17" max="17" width="5.625" customWidth="1"/>
  </cols>
  <sheetData>
    <row r="1" spans="1:17" ht="9.9499999999999993" customHeight="1" x14ac:dyDescent="0.4"/>
    <row r="2" spans="1:17" ht="30" customHeight="1" x14ac:dyDescent="0.4">
      <c r="B2" s="105" t="s">
        <v>41</v>
      </c>
      <c r="C2" s="105"/>
      <c r="D2" s="105"/>
      <c r="E2" s="105"/>
      <c r="F2" s="105"/>
      <c r="G2" s="105"/>
      <c r="H2" s="105"/>
      <c r="I2" s="105"/>
      <c r="J2" s="105"/>
      <c r="K2" s="105"/>
      <c r="L2" s="105"/>
      <c r="M2" s="105"/>
      <c r="N2" s="105"/>
      <c r="O2" s="105"/>
      <c r="P2" s="105"/>
      <c r="Q2" s="105"/>
    </row>
    <row r="3" spans="1:17" ht="15" customHeight="1" x14ac:dyDescent="0.4">
      <c r="B3" s="39"/>
    </row>
    <row r="4" spans="1:17" ht="30" customHeight="1" x14ac:dyDescent="0.4">
      <c r="B4" s="34" t="s">
        <v>32</v>
      </c>
      <c r="C4" s="33"/>
      <c r="O4" s="56"/>
      <c r="P4" s="57"/>
      <c r="Q4" s="58"/>
    </row>
    <row r="5" spans="1:17" ht="15" customHeight="1" x14ac:dyDescent="0.4">
      <c r="B5" s="34"/>
      <c r="C5" s="33"/>
    </row>
    <row r="6" spans="1:17" ht="30" customHeight="1" x14ac:dyDescent="0.4">
      <c r="B6" s="34" t="s">
        <v>31</v>
      </c>
      <c r="C6" s="33"/>
      <c r="L6" s="75" t="s">
        <v>30</v>
      </c>
      <c r="M6" s="76"/>
      <c r="N6" s="77"/>
      <c r="O6" s="41"/>
      <c r="P6" s="42"/>
      <c r="Q6" s="38" t="s">
        <v>1</v>
      </c>
    </row>
    <row r="7" spans="1:17" ht="30" customHeight="1" x14ac:dyDescent="0.4">
      <c r="C7" s="34" t="s">
        <v>29</v>
      </c>
      <c r="L7" s="75" t="s">
        <v>28</v>
      </c>
      <c r="M7" s="76"/>
      <c r="N7" s="77"/>
      <c r="O7" s="41"/>
      <c r="P7" s="42"/>
      <c r="Q7" s="37" t="s">
        <v>1</v>
      </c>
    </row>
    <row r="8" spans="1:17" ht="30" customHeight="1" x14ac:dyDescent="0.4">
      <c r="B8" s="33"/>
      <c r="C8" s="34" t="s">
        <v>27</v>
      </c>
    </row>
    <row r="9" spans="1:17" ht="19.5" x14ac:dyDescent="0.4">
      <c r="B9" s="59" t="s">
        <v>26</v>
      </c>
      <c r="C9" s="59"/>
      <c r="D9" s="36" t="s">
        <v>44</v>
      </c>
      <c r="E9" s="35"/>
    </row>
    <row r="10" spans="1:17" ht="9.9499999999999993" customHeight="1" x14ac:dyDescent="0.4">
      <c r="B10" s="33"/>
      <c r="C10" s="33"/>
    </row>
    <row r="11" spans="1:17" ht="20.25" x14ac:dyDescent="0.4">
      <c r="B11" s="34" t="s">
        <v>25</v>
      </c>
      <c r="C11" s="33"/>
    </row>
    <row r="12" spans="1:17" ht="9.9499999999999993" customHeight="1" x14ac:dyDescent="0.4"/>
    <row r="13" spans="1:17" ht="30" customHeight="1" x14ac:dyDescent="0.4">
      <c r="A13" s="5"/>
      <c r="B13" s="32" t="s">
        <v>24</v>
      </c>
      <c r="C13" s="31"/>
      <c r="D13" s="30"/>
      <c r="E13" s="50" t="s">
        <v>23</v>
      </c>
      <c r="F13" s="50"/>
      <c r="G13" s="50"/>
      <c r="H13" s="5"/>
      <c r="I13" s="60" t="s">
        <v>22</v>
      </c>
      <c r="J13" s="61"/>
      <c r="K13" s="61"/>
      <c r="L13" s="61"/>
      <c r="M13" s="61"/>
      <c r="N13" s="61"/>
      <c r="O13" s="61"/>
      <c r="P13" s="61"/>
      <c r="Q13" s="61"/>
    </row>
    <row r="14" spans="1:17" x14ac:dyDescent="0.4">
      <c r="A14" s="5"/>
      <c r="B14" s="46" t="s">
        <v>21</v>
      </c>
      <c r="C14" s="47"/>
      <c r="D14" s="5"/>
      <c r="E14" s="43" t="s">
        <v>6</v>
      </c>
      <c r="F14" s="44"/>
      <c r="G14" s="45"/>
      <c r="H14" s="5"/>
      <c r="I14" s="61"/>
      <c r="J14" s="61"/>
      <c r="K14" s="61"/>
      <c r="L14" s="61"/>
      <c r="M14" s="61"/>
      <c r="N14" s="61"/>
      <c r="O14" s="61"/>
      <c r="P14" s="61"/>
      <c r="Q14" s="61"/>
    </row>
    <row r="15" spans="1:17" ht="30" customHeight="1" x14ac:dyDescent="0.4">
      <c r="A15" s="5"/>
      <c r="B15" s="48"/>
      <c r="C15" s="49"/>
      <c r="D15" s="5"/>
      <c r="E15" s="41"/>
      <c r="F15" s="42"/>
      <c r="G15" s="29" t="s">
        <v>1</v>
      </c>
      <c r="H15" s="5"/>
      <c r="I15" s="12"/>
      <c r="J15" s="19"/>
      <c r="K15" s="19"/>
      <c r="L15" s="19"/>
      <c r="M15" s="19"/>
      <c r="N15" s="19"/>
      <c r="O15" s="19"/>
      <c r="P15" s="28"/>
      <c r="Q15" s="27"/>
    </row>
    <row r="16" spans="1:17" ht="18.75" customHeight="1" x14ac:dyDescent="0.4">
      <c r="A16" s="5"/>
      <c r="B16" s="26" t="s">
        <v>20</v>
      </c>
      <c r="C16" s="25"/>
      <c r="D16" s="5"/>
      <c r="E16" s="55" t="s">
        <v>19</v>
      </c>
      <c r="F16" s="55"/>
      <c r="G16" s="55"/>
      <c r="H16" s="5"/>
      <c r="I16" s="62" t="s">
        <v>18</v>
      </c>
      <c r="J16" s="63"/>
      <c r="K16" s="63"/>
      <c r="L16" s="64"/>
      <c r="M16" s="66">
        <f>SUM(F17:F25)</f>
        <v>0</v>
      </c>
      <c r="N16" s="67"/>
      <c r="O16" s="68"/>
      <c r="P16" s="72" t="s">
        <v>1</v>
      </c>
      <c r="Q16" s="73"/>
    </row>
    <row r="17" spans="1:21" ht="30" customHeight="1" x14ac:dyDescent="0.4">
      <c r="A17" s="5"/>
      <c r="B17" s="54"/>
      <c r="C17" s="52" t="s">
        <v>17</v>
      </c>
      <c r="D17" s="5"/>
      <c r="E17" s="24" t="s">
        <v>11</v>
      </c>
      <c r="F17" s="23"/>
      <c r="G17" s="13" t="s">
        <v>1</v>
      </c>
      <c r="H17" s="5"/>
      <c r="I17" s="65"/>
      <c r="J17" s="63"/>
      <c r="K17" s="63"/>
      <c r="L17" s="64"/>
      <c r="M17" s="69"/>
      <c r="N17" s="70"/>
      <c r="O17" s="71"/>
      <c r="P17" s="74"/>
      <c r="Q17" s="73"/>
    </row>
    <row r="18" spans="1:21" ht="30" customHeight="1" x14ac:dyDescent="0.4">
      <c r="A18" s="5"/>
      <c r="B18" s="55"/>
      <c r="C18" s="52"/>
      <c r="D18" s="5"/>
      <c r="E18" s="16" t="s">
        <v>9</v>
      </c>
      <c r="F18" s="23"/>
      <c r="G18" s="13" t="s">
        <v>1</v>
      </c>
      <c r="H18" s="5"/>
      <c r="I18" s="12"/>
      <c r="J18" s="19"/>
      <c r="K18" s="19"/>
      <c r="L18" s="19"/>
      <c r="M18" s="19"/>
      <c r="N18" s="19"/>
      <c r="O18" s="19"/>
      <c r="P18" s="18"/>
      <c r="Q18" s="17"/>
    </row>
    <row r="19" spans="1:21" ht="30" customHeight="1" x14ac:dyDescent="0.4">
      <c r="A19" s="5"/>
      <c r="B19" s="55"/>
      <c r="C19" s="51" t="s">
        <v>16</v>
      </c>
      <c r="D19" s="5"/>
      <c r="E19" s="16" t="s">
        <v>11</v>
      </c>
      <c r="F19" s="23"/>
      <c r="G19" s="13" t="s">
        <v>1</v>
      </c>
      <c r="H19" s="5"/>
      <c r="I19" s="94" t="s">
        <v>15</v>
      </c>
      <c r="J19" s="92"/>
      <c r="K19" s="92"/>
      <c r="L19" s="93"/>
      <c r="M19" s="109">
        <f>MAX(ROUND(((O6+ROUND(O7/12,0)+ROUND(SUM(F17,F19,F23)/12,0)-650000)/2)*12,0),0)</f>
        <v>0</v>
      </c>
      <c r="N19" s="110"/>
      <c r="O19" s="111"/>
      <c r="P19" s="74" t="s">
        <v>1</v>
      </c>
      <c r="Q19" s="73"/>
    </row>
    <row r="20" spans="1:21" ht="30" customHeight="1" x14ac:dyDescent="0.4">
      <c r="A20" s="5"/>
      <c r="B20" s="55"/>
      <c r="C20" s="52"/>
      <c r="D20" s="5"/>
      <c r="E20" s="16" t="s">
        <v>9</v>
      </c>
      <c r="F20" s="23"/>
      <c r="G20" s="13" t="s">
        <v>1</v>
      </c>
      <c r="H20" s="5"/>
      <c r="I20" s="22"/>
      <c r="J20" s="21"/>
      <c r="K20" s="21"/>
      <c r="L20" s="21"/>
      <c r="M20" s="20"/>
      <c r="N20" s="20"/>
      <c r="O20" s="20"/>
      <c r="P20" s="18"/>
      <c r="Q20" s="17"/>
    </row>
    <row r="21" spans="1:21" ht="30" customHeight="1" x14ac:dyDescent="0.4">
      <c r="A21" s="5"/>
      <c r="B21" s="55"/>
      <c r="C21" s="52"/>
      <c r="D21" s="5"/>
      <c r="E21" s="78" t="s">
        <v>14</v>
      </c>
      <c r="F21" s="80"/>
      <c r="G21" s="82" t="s">
        <v>1</v>
      </c>
      <c r="H21" s="5"/>
      <c r="I21" s="94" t="s">
        <v>13</v>
      </c>
      <c r="J21" s="92"/>
      <c r="K21" s="92"/>
      <c r="L21" s="93"/>
      <c r="M21" s="112">
        <f>IF(O4="一般組合員",F21,)</f>
        <v>0</v>
      </c>
      <c r="N21" s="113"/>
      <c r="O21" s="114"/>
      <c r="P21" s="74" t="s">
        <v>1</v>
      </c>
      <c r="Q21" s="73"/>
    </row>
    <row r="22" spans="1:21" ht="30" customHeight="1" x14ac:dyDescent="0.4">
      <c r="A22" s="5"/>
      <c r="B22" s="55"/>
      <c r="C22" s="52"/>
      <c r="D22" s="5"/>
      <c r="E22" s="79"/>
      <c r="F22" s="81"/>
      <c r="G22" s="83"/>
      <c r="H22" s="5"/>
      <c r="I22" s="12"/>
      <c r="J22" s="19"/>
      <c r="K22" s="19"/>
      <c r="L22" s="19"/>
      <c r="M22" s="19"/>
      <c r="N22" s="19"/>
      <c r="O22" s="19"/>
      <c r="P22" s="18"/>
      <c r="Q22" s="17"/>
    </row>
    <row r="23" spans="1:21" ht="30" customHeight="1" x14ac:dyDescent="0.4">
      <c r="A23" s="5"/>
      <c r="B23" s="55"/>
      <c r="C23" s="51" t="s">
        <v>12</v>
      </c>
      <c r="D23" s="5"/>
      <c r="E23" s="16" t="s">
        <v>11</v>
      </c>
      <c r="F23" s="14"/>
      <c r="G23" s="13" t="s">
        <v>1</v>
      </c>
      <c r="H23" s="5"/>
      <c r="I23" s="62" t="s">
        <v>10</v>
      </c>
      <c r="J23" s="92"/>
      <c r="K23" s="92"/>
      <c r="L23" s="93"/>
      <c r="M23" s="66">
        <f>M16-M19-M21</f>
        <v>0</v>
      </c>
      <c r="N23" s="67"/>
      <c r="O23" s="68"/>
      <c r="P23" s="74" t="s">
        <v>1</v>
      </c>
      <c r="Q23" s="73"/>
    </row>
    <row r="24" spans="1:21" ht="30" customHeight="1" x14ac:dyDescent="0.4">
      <c r="A24" s="5"/>
      <c r="B24" s="55"/>
      <c r="C24" s="52"/>
      <c r="D24" s="5"/>
      <c r="E24" s="16" t="s">
        <v>9</v>
      </c>
      <c r="F24" s="14"/>
      <c r="G24" s="13" t="s">
        <v>1</v>
      </c>
      <c r="H24" s="5"/>
      <c r="I24" s="94"/>
      <c r="J24" s="92"/>
      <c r="K24" s="92"/>
      <c r="L24" s="93"/>
      <c r="M24" s="69"/>
      <c r="N24" s="70"/>
      <c r="O24" s="71"/>
      <c r="P24" s="74"/>
      <c r="Q24" s="73"/>
    </row>
    <row r="25" spans="1:21" ht="30" customHeight="1" x14ac:dyDescent="0.4">
      <c r="A25" s="5"/>
      <c r="B25" s="55"/>
      <c r="C25" s="52"/>
      <c r="D25" s="5"/>
      <c r="E25" s="15" t="s">
        <v>8</v>
      </c>
      <c r="F25" s="14"/>
      <c r="G25" s="13" t="s">
        <v>1</v>
      </c>
      <c r="H25" s="5"/>
      <c r="I25" s="12"/>
      <c r="J25" s="11"/>
      <c r="K25" s="11"/>
      <c r="L25" s="11"/>
      <c r="M25" s="11"/>
      <c r="N25" s="11"/>
      <c r="O25" s="11"/>
      <c r="P25" s="11"/>
      <c r="Q25" s="10"/>
    </row>
    <row r="26" spans="1:21" ht="39.950000000000003" customHeight="1" x14ac:dyDescent="0.4">
      <c r="A26" s="5"/>
      <c r="B26" s="53" t="s">
        <v>7</v>
      </c>
      <c r="C26" s="53"/>
      <c r="D26" s="5"/>
      <c r="E26" s="95">
        <f>SUM(E15,F17:F25)</f>
        <v>0</v>
      </c>
      <c r="F26" s="96"/>
      <c r="G26" s="9" t="s">
        <v>1</v>
      </c>
      <c r="H26" s="5"/>
      <c r="I26" s="97"/>
      <c r="J26" s="98"/>
      <c r="K26" s="8"/>
      <c r="L26" s="98"/>
      <c r="M26" s="98"/>
      <c r="N26" s="7"/>
      <c r="O26" s="99"/>
      <c r="P26" s="100"/>
      <c r="Q26" s="101"/>
    </row>
    <row r="27" spans="1:21" ht="15" customHeight="1" x14ac:dyDescent="0.4">
      <c r="A27" s="5"/>
      <c r="B27" s="5"/>
      <c r="C27" s="5"/>
      <c r="D27" s="5"/>
      <c r="E27" s="5"/>
      <c r="F27" s="5"/>
      <c r="G27" s="6"/>
      <c r="H27" s="5"/>
    </row>
    <row r="28" spans="1:21" s="4" customFormat="1" ht="20.100000000000001" customHeight="1" x14ac:dyDescent="0.4">
      <c r="B28" s="106" t="s">
        <v>6</v>
      </c>
      <c r="C28" s="106"/>
      <c r="D28" s="106"/>
      <c r="E28" s="87" t="s">
        <v>5</v>
      </c>
      <c r="F28" s="106" t="s">
        <v>4</v>
      </c>
      <c r="G28" s="106"/>
      <c r="H28" s="106"/>
      <c r="I28" s="106"/>
      <c r="J28" s="87" t="s">
        <v>3</v>
      </c>
      <c r="K28" s="87"/>
      <c r="L28" s="106" t="s">
        <v>2</v>
      </c>
      <c r="M28" s="106"/>
      <c r="N28" s="106"/>
      <c r="O28" s="106"/>
      <c r="P28" s="106"/>
      <c r="Q28" s="106"/>
    </row>
    <row r="29" spans="1:21" ht="30" customHeight="1" x14ac:dyDescent="0.4">
      <c r="B29" s="115">
        <f>E15</f>
        <v>0</v>
      </c>
      <c r="C29" s="116"/>
      <c r="D29" s="117"/>
      <c r="E29" s="88"/>
      <c r="F29" s="84">
        <f>M23</f>
        <v>0</v>
      </c>
      <c r="G29" s="85"/>
      <c r="H29" s="85"/>
      <c r="I29" s="86"/>
      <c r="J29" s="87"/>
      <c r="K29" s="87"/>
      <c r="L29" s="89">
        <f>B29+F29</f>
        <v>0</v>
      </c>
      <c r="M29" s="90"/>
      <c r="N29" s="90"/>
      <c r="O29" s="90"/>
      <c r="P29" s="91"/>
      <c r="Q29" s="2" t="s">
        <v>1</v>
      </c>
    </row>
    <row r="30" spans="1:21" ht="15" customHeight="1" x14ac:dyDescent="0.4"/>
    <row r="31" spans="1:21" ht="50.1" customHeight="1" x14ac:dyDescent="0.4">
      <c r="B31" s="107" t="s">
        <v>0</v>
      </c>
      <c r="C31" s="108"/>
      <c r="D31" s="108"/>
      <c r="E31" s="108"/>
      <c r="F31" s="108"/>
      <c r="G31" s="108"/>
      <c r="H31" s="108"/>
      <c r="I31" s="108"/>
      <c r="J31" s="108"/>
      <c r="K31" s="108"/>
      <c r="L31" s="108"/>
      <c r="M31" s="108"/>
      <c r="N31" s="108"/>
      <c r="O31" s="108"/>
      <c r="P31" s="108"/>
      <c r="Q31" s="108"/>
    </row>
    <row r="32" spans="1:21" ht="18.75" customHeight="1" x14ac:dyDescent="0.4">
      <c r="B32" s="102"/>
      <c r="C32" s="103"/>
      <c r="D32" s="103"/>
      <c r="E32" s="103"/>
      <c r="F32" s="103"/>
      <c r="G32" s="103"/>
      <c r="H32" s="103"/>
      <c r="I32" s="103"/>
      <c r="J32" s="103"/>
      <c r="K32" s="103"/>
      <c r="L32" s="103"/>
      <c r="M32" s="103"/>
      <c r="N32" s="103"/>
      <c r="O32" s="103"/>
      <c r="P32" s="103"/>
      <c r="Q32" s="103"/>
      <c r="R32" s="103"/>
      <c r="S32" s="103"/>
      <c r="T32" s="103"/>
      <c r="U32" s="103"/>
    </row>
    <row r="33" spans="2:21" ht="18.75" customHeight="1" x14ac:dyDescent="0.4">
      <c r="B33" s="3"/>
      <c r="C33" s="104"/>
      <c r="D33" s="104"/>
      <c r="E33" s="104"/>
      <c r="F33" s="104"/>
      <c r="G33" s="104"/>
      <c r="H33" s="104"/>
      <c r="I33" s="104"/>
      <c r="J33" s="104"/>
      <c r="K33" s="104"/>
      <c r="L33" s="104"/>
      <c r="M33" s="104"/>
      <c r="N33" s="104"/>
      <c r="O33" s="104"/>
      <c r="P33" s="104"/>
      <c r="Q33" s="104"/>
      <c r="R33" s="104"/>
      <c r="S33" s="104"/>
      <c r="T33" s="104"/>
      <c r="U33" s="104"/>
    </row>
    <row r="34" spans="2:21" ht="18.75" customHeight="1" x14ac:dyDescent="0.4">
      <c r="B34" s="3"/>
      <c r="C34" s="104"/>
      <c r="D34" s="104"/>
      <c r="E34" s="104"/>
      <c r="F34" s="104"/>
      <c r="G34" s="104"/>
      <c r="H34" s="104"/>
      <c r="I34" s="104"/>
      <c r="J34" s="104"/>
      <c r="K34" s="104"/>
      <c r="L34" s="104"/>
      <c r="M34" s="104"/>
      <c r="N34" s="104"/>
      <c r="O34" s="104"/>
      <c r="P34" s="104"/>
      <c r="Q34" s="104"/>
      <c r="R34" s="104"/>
      <c r="S34" s="104"/>
      <c r="T34" s="104"/>
      <c r="U34" s="104"/>
    </row>
    <row r="35" spans="2:21" ht="18.75" customHeight="1" x14ac:dyDescent="0.4">
      <c r="B35" s="3"/>
      <c r="C35" s="104"/>
      <c r="D35" s="104"/>
      <c r="E35" s="104"/>
      <c r="F35" s="104"/>
      <c r="G35" s="104"/>
      <c r="H35" s="104"/>
      <c r="I35" s="104"/>
      <c r="J35" s="104"/>
      <c r="K35" s="104"/>
      <c r="L35" s="104"/>
      <c r="M35" s="104"/>
      <c r="N35" s="104"/>
      <c r="O35" s="104"/>
      <c r="P35" s="104"/>
      <c r="Q35" s="104"/>
      <c r="R35" s="104"/>
      <c r="S35" s="104"/>
      <c r="T35" s="104"/>
      <c r="U35" s="104"/>
    </row>
    <row r="36" spans="2:21" ht="18.75" customHeight="1" x14ac:dyDescent="0.4">
      <c r="B36" s="3"/>
      <c r="C36" s="104"/>
      <c r="D36" s="104"/>
      <c r="E36" s="104"/>
      <c r="F36" s="104"/>
      <c r="G36" s="104"/>
      <c r="H36" s="104"/>
      <c r="I36" s="104"/>
      <c r="J36" s="104"/>
      <c r="K36" s="104"/>
      <c r="L36" s="104"/>
      <c r="M36" s="104"/>
      <c r="N36" s="104"/>
      <c r="O36" s="104"/>
      <c r="P36" s="104"/>
      <c r="Q36" s="104"/>
      <c r="R36" s="104"/>
      <c r="S36" s="104"/>
      <c r="T36" s="104"/>
      <c r="U36" s="104"/>
    </row>
    <row r="37" spans="2:21" ht="18.75" customHeight="1" x14ac:dyDescent="0.4">
      <c r="B37" s="3"/>
      <c r="C37" s="104"/>
      <c r="D37" s="104"/>
      <c r="E37" s="104"/>
      <c r="F37" s="104"/>
      <c r="G37" s="104"/>
      <c r="H37" s="104"/>
      <c r="I37" s="104"/>
      <c r="J37" s="104"/>
      <c r="K37" s="104"/>
      <c r="L37" s="104"/>
      <c r="M37" s="104"/>
      <c r="N37" s="104"/>
      <c r="O37" s="104"/>
      <c r="P37" s="104"/>
      <c r="Q37" s="104"/>
      <c r="R37" s="104"/>
      <c r="S37" s="104"/>
      <c r="T37" s="104"/>
      <c r="U37" s="104"/>
    </row>
    <row r="38" spans="2:21" ht="18.75" customHeight="1" x14ac:dyDescent="0.4">
      <c r="B38" s="2"/>
      <c r="C38" s="2"/>
      <c r="D38" s="2"/>
      <c r="E38" s="2"/>
      <c r="F38" s="2"/>
      <c r="G38" s="2"/>
      <c r="H38" s="2"/>
      <c r="I38" s="2"/>
      <c r="J38" s="2"/>
      <c r="K38" s="2"/>
      <c r="L38" s="2"/>
      <c r="M38" s="2"/>
      <c r="N38" s="2"/>
      <c r="O38" s="2"/>
      <c r="P38" s="2"/>
      <c r="Q38" s="2"/>
    </row>
    <row r="39" spans="2:21" ht="18.75" customHeight="1" x14ac:dyDescent="0.4">
      <c r="B39" s="2"/>
      <c r="C39" s="2"/>
      <c r="D39" s="2"/>
      <c r="E39" s="2"/>
      <c r="F39" s="2"/>
      <c r="G39" s="2"/>
      <c r="H39" s="2"/>
      <c r="I39" s="2"/>
      <c r="J39" s="2"/>
      <c r="K39" s="2"/>
      <c r="L39" s="2"/>
      <c r="M39" s="2"/>
      <c r="N39" s="2"/>
      <c r="O39" s="2"/>
      <c r="P39" s="2"/>
      <c r="Q39" s="2"/>
    </row>
    <row r="40" spans="2:21" ht="18.75" customHeight="1" x14ac:dyDescent="0.4">
      <c r="B40" s="2"/>
      <c r="C40" s="2"/>
      <c r="D40" s="2"/>
      <c r="E40" s="2"/>
      <c r="F40" s="2"/>
      <c r="G40" s="2"/>
      <c r="H40" s="2"/>
      <c r="I40" s="2"/>
      <c r="J40" s="2"/>
      <c r="K40" s="2"/>
      <c r="L40" s="2"/>
      <c r="M40" s="2"/>
      <c r="N40" s="2"/>
      <c r="O40" s="2"/>
      <c r="P40" s="2"/>
      <c r="Q40" s="2"/>
    </row>
    <row r="41" spans="2:21" ht="18.75" customHeight="1" x14ac:dyDescent="0.4">
      <c r="B41" s="2"/>
      <c r="C41" s="2"/>
      <c r="D41" s="2"/>
      <c r="E41" s="2"/>
      <c r="F41" s="2"/>
      <c r="G41" s="2"/>
      <c r="H41" s="2"/>
      <c r="I41" s="2"/>
      <c r="J41" s="2"/>
      <c r="K41" s="2"/>
      <c r="L41" s="2"/>
      <c r="M41" s="2"/>
      <c r="N41" s="2"/>
      <c r="O41" s="2"/>
      <c r="P41" s="2"/>
      <c r="Q41" s="2"/>
    </row>
    <row r="42" spans="2:21" ht="18.75" customHeight="1" x14ac:dyDescent="0.4">
      <c r="B42" s="2"/>
      <c r="C42" s="2"/>
      <c r="D42" s="2"/>
      <c r="E42" s="2"/>
      <c r="F42" s="2"/>
      <c r="G42" s="2"/>
      <c r="H42" s="2"/>
      <c r="I42" s="2"/>
      <c r="J42" s="2"/>
      <c r="K42" s="2"/>
      <c r="L42" s="2"/>
      <c r="M42" s="2"/>
      <c r="N42" s="2"/>
      <c r="O42" s="2"/>
      <c r="P42" s="2"/>
      <c r="Q42" s="2"/>
    </row>
    <row r="43" spans="2:21" ht="18.75" customHeight="1" x14ac:dyDescent="0.4">
      <c r="B43" s="2"/>
      <c r="C43" s="2"/>
      <c r="D43" s="2"/>
      <c r="E43" s="2"/>
      <c r="F43" s="2"/>
      <c r="G43" s="2"/>
      <c r="H43" s="2"/>
      <c r="I43" s="2"/>
      <c r="J43" s="2"/>
      <c r="K43" s="2"/>
      <c r="L43" s="2"/>
      <c r="M43" s="2"/>
      <c r="N43" s="2"/>
      <c r="O43" s="2"/>
      <c r="P43" s="2"/>
      <c r="Q43" s="2"/>
    </row>
    <row r="44" spans="2:21" ht="18.75" customHeight="1" x14ac:dyDescent="0.4">
      <c r="B44" s="2"/>
      <c r="C44" s="2"/>
      <c r="D44" s="2"/>
      <c r="E44" s="2"/>
      <c r="F44" s="2"/>
      <c r="G44" s="2"/>
      <c r="H44" s="2"/>
      <c r="I44" s="2"/>
      <c r="J44" s="2"/>
      <c r="K44" s="2"/>
      <c r="L44" s="2"/>
      <c r="M44" s="2"/>
      <c r="N44" s="2"/>
      <c r="O44" s="2"/>
      <c r="P44" s="2"/>
      <c r="Q44" s="2"/>
    </row>
    <row r="45" spans="2:21" ht="18.75" customHeight="1" x14ac:dyDescent="0.4">
      <c r="B45" s="2"/>
      <c r="C45" s="2"/>
      <c r="D45" s="2"/>
      <c r="E45" s="2"/>
      <c r="F45" s="2"/>
      <c r="G45" s="2"/>
      <c r="H45" s="2"/>
      <c r="I45" s="2"/>
      <c r="J45" s="2"/>
      <c r="K45" s="2"/>
      <c r="L45" s="2"/>
      <c r="M45" s="2"/>
      <c r="N45" s="2"/>
      <c r="O45" s="2"/>
      <c r="P45" s="2"/>
      <c r="Q45" s="2"/>
    </row>
    <row r="46" spans="2:21" ht="18.75" customHeight="1" x14ac:dyDescent="0.4">
      <c r="B46" s="2"/>
      <c r="C46" s="2"/>
      <c r="D46" s="2"/>
      <c r="E46" s="2"/>
      <c r="F46" s="2"/>
      <c r="G46" s="2"/>
      <c r="H46" s="2"/>
      <c r="I46" s="2"/>
      <c r="J46" s="2"/>
      <c r="K46" s="2"/>
      <c r="L46" s="2"/>
      <c r="M46" s="2"/>
      <c r="N46" s="2"/>
      <c r="O46" s="2"/>
      <c r="P46" s="2"/>
      <c r="Q46" s="2"/>
    </row>
  </sheetData>
  <sheetProtection algorithmName="SHA-512" hashValue="IhuqMVDOXxDy0+shRgzvEW4fBGJAyAR4P3a5cxzdTs4YNJOhhjPjXzYFYGFeOIhkcxlUHqGV22tc+1H5jGOMbA==" saltValue="hs5remw8J2ifJctR64RLIw==" spinCount="100000" sheet="1" selectLockedCells="1"/>
  <mergeCells count="48">
    <mergeCell ref="B32:U32"/>
    <mergeCell ref="C33:U37"/>
    <mergeCell ref="B2:Q2"/>
    <mergeCell ref="J28:K29"/>
    <mergeCell ref="L28:Q28"/>
    <mergeCell ref="B31:Q31"/>
    <mergeCell ref="I19:L19"/>
    <mergeCell ref="I21:L21"/>
    <mergeCell ref="M19:O19"/>
    <mergeCell ref="M21:O21"/>
    <mergeCell ref="E16:G16"/>
    <mergeCell ref="P19:Q19"/>
    <mergeCell ref="P21:Q21"/>
    <mergeCell ref="B28:D28"/>
    <mergeCell ref="B29:D29"/>
    <mergeCell ref="F28:I28"/>
    <mergeCell ref="F29:I29"/>
    <mergeCell ref="E28:E29"/>
    <mergeCell ref="L29:P29"/>
    <mergeCell ref="I23:L24"/>
    <mergeCell ref="M23:O24"/>
    <mergeCell ref="P23:Q24"/>
    <mergeCell ref="E26:F26"/>
    <mergeCell ref="I26:J26"/>
    <mergeCell ref="L26:M26"/>
    <mergeCell ref="O26:Q26"/>
    <mergeCell ref="C23:C25"/>
    <mergeCell ref="B26:C26"/>
    <mergeCell ref="B17:B25"/>
    <mergeCell ref="O4:Q4"/>
    <mergeCell ref="B9:C9"/>
    <mergeCell ref="I13:Q14"/>
    <mergeCell ref="I16:L17"/>
    <mergeCell ref="M16:O17"/>
    <mergeCell ref="P16:Q17"/>
    <mergeCell ref="L6:N6"/>
    <mergeCell ref="L7:N7"/>
    <mergeCell ref="C17:C18"/>
    <mergeCell ref="E21:E22"/>
    <mergeCell ref="F21:F22"/>
    <mergeCell ref="G21:G22"/>
    <mergeCell ref="C19:C22"/>
    <mergeCell ref="O6:P6"/>
    <mergeCell ref="E14:G14"/>
    <mergeCell ref="O7:P7"/>
    <mergeCell ref="B14:C15"/>
    <mergeCell ref="E15:F15"/>
    <mergeCell ref="E13:G13"/>
  </mergeCells>
  <phoneticPr fontId="2"/>
  <dataValidations count="1">
    <dataValidation type="list" allowBlank="1" showInputMessage="1" showErrorMessage="1" sqref="O4" xr:uid="{00000000-0002-0000-0000-000000000000}">
      <formula1>"一般組合員,短期組合員"</formula1>
    </dataValidation>
  </dataValidations>
  <printOptions horizontalCentered="1" verticalCentered="1"/>
  <pageMargins left="0" right="0" top="0" bottom="0" header="0" footer="0"/>
  <pageSetup paperSize="9" scale="68"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63216-F98A-4E77-B165-4974F3130F53}">
  <dimension ref="B3"/>
  <sheetViews>
    <sheetView showGridLines="0" view="pageBreakPreview" zoomScale="85" zoomScaleNormal="100" zoomScaleSheetLayoutView="85" workbookViewId="0">
      <selection activeCell="Q12" sqref="Q12"/>
    </sheetView>
  </sheetViews>
  <sheetFormatPr defaultRowHeight="18.75" x14ac:dyDescent="0.4"/>
  <cols>
    <col min="1" max="1" width="6.375" customWidth="1"/>
  </cols>
  <sheetData>
    <row r="3" spans="2:2" ht="24" x14ac:dyDescent="0.4">
      <c r="B3" s="4" t="s">
        <v>33</v>
      </c>
    </row>
  </sheetData>
  <sheetProtection algorithmName="SHA-512" hashValue="NJv23AjMZPsYW7cVw+6OBl+gS138GhFkGTY1vFCUBdnGiCOg7GBI934DbmGaKe30KAOzb+XIhenjnEGReiSTKw==" saltValue="rH50pVuzs9f5UPFL2GAMyg==" spinCount="100000" sheet="1" objects="1" scenarios="1" selectLockedCells="1" selectUnlockedCells="1"/>
  <phoneticPr fontId="2"/>
  <pageMargins left="0.39370078740157483" right="0.39370078740157483" top="0.39370078740157483" bottom="0.39370078740157483" header="0" footer="0"/>
  <pageSetup paperSize="9" scale="70"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020CF-A903-4BC1-B3A8-27978436048B}">
  <dimension ref="C3:T15"/>
  <sheetViews>
    <sheetView showGridLines="0" view="pageBreakPreview" zoomScaleNormal="100" zoomScaleSheetLayoutView="100" workbookViewId="0">
      <selection activeCell="P10" sqref="P10"/>
    </sheetView>
  </sheetViews>
  <sheetFormatPr defaultRowHeight="18.75" x14ac:dyDescent="0.4"/>
  <cols>
    <col min="1" max="1" width="3.375" customWidth="1"/>
  </cols>
  <sheetData>
    <row r="3" spans="3:20" ht="24" x14ac:dyDescent="0.4">
      <c r="C3" s="40" t="s">
        <v>34</v>
      </c>
    </row>
    <row r="4" spans="3:20" ht="69.95" customHeight="1" x14ac:dyDescent="0.4">
      <c r="C4" s="119" t="s">
        <v>42</v>
      </c>
      <c r="D4" s="119"/>
      <c r="E4" s="119"/>
      <c r="F4" s="119"/>
      <c r="G4" s="119"/>
      <c r="H4" s="119"/>
      <c r="I4" s="119"/>
      <c r="J4" s="119"/>
      <c r="K4" s="119"/>
      <c r="L4" s="119"/>
      <c r="M4" s="119"/>
      <c r="N4" s="119"/>
      <c r="O4" s="119"/>
      <c r="P4" s="119"/>
      <c r="Q4" s="119"/>
      <c r="R4" s="119"/>
      <c r="S4" s="119"/>
      <c r="T4" s="119"/>
    </row>
    <row r="6" spans="3:20" ht="24" x14ac:dyDescent="0.4">
      <c r="C6" s="40" t="s">
        <v>35</v>
      </c>
    </row>
    <row r="7" spans="3:20" ht="30" customHeight="1" x14ac:dyDescent="0.4">
      <c r="C7" s="120" t="s">
        <v>43</v>
      </c>
      <c r="D7" s="120"/>
      <c r="E7" s="120"/>
      <c r="F7" s="120"/>
      <c r="G7" s="120"/>
      <c r="H7" s="120"/>
      <c r="I7" s="120"/>
      <c r="J7" s="120"/>
      <c r="K7" s="120"/>
      <c r="L7" s="120"/>
      <c r="M7" s="120"/>
      <c r="N7" s="120"/>
      <c r="O7" s="120"/>
      <c r="P7" s="120"/>
    </row>
    <row r="8" spans="3:20" ht="19.5" x14ac:dyDescent="0.4">
      <c r="C8" s="39"/>
    </row>
    <row r="9" spans="3:20" ht="19.5" x14ac:dyDescent="0.4">
      <c r="C9" s="39"/>
    </row>
    <row r="11" spans="3:20" x14ac:dyDescent="0.4">
      <c r="C11" s="121" t="s">
        <v>36</v>
      </c>
      <c r="D11" s="121"/>
      <c r="E11" s="122" t="s">
        <v>37</v>
      </c>
      <c r="F11" s="122"/>
      <c r="G11" s="122"/>
      <c r="H11" s="122"/>
      <c r="I11" s="122"/>
      <c r="J11" s="122"/>
      <c r="K11" s="122"/>
      <c r="L11" s="122"/>
    </row>
    <row r="12" spans="3:20" x14ac:dyDescent="0.4">
      <c r="C12" s="123" t="s">
        <v>38</v>
      </c>
      <c r="D12" s="123"/>
      <c r="E12" s="122" t="s">
        <v>39</v>
      </c>
      <c r="F12" s="122"/>
      <c r="G12" s="122"/>
      <c r="H12" s="122"/>
      <c r="I12" s="122"/>
      <c r="J12" s="122"/>
      <c r="K12" s="122"/>
      <c r="L12" s="122"/>
    </row>
    <row r="13" spans="3:20" x14ac:dyDescent="0.4">
      <c r="D13" s="118" t="s">
        <v>40</v>
      </c>
      <c r="E13" s="118"/>
      <c r="F13" s="118"/>
      <c r="G13" s="118"/>
      <c r="H13" s="118"/>
      <c r="I13" s="118"/>
      <c r="J13" s="118"/>
      <c r="K13" s="118"/>
      <c r="L13" s="118"/>
      <c r="M13" s="118"/>
      <c r="N13" s="118"/>
      <c r="O13" s="118"/>
      <c r="P13" s="118"/>
      <c r="Q13" s="118"/>
      <c r="R13" s="118"/>
    </row>
    <row r="15" spans="3:20" ht="18.75" customHeight="1" x14ac:dyDescent="0.4"/>
  </sheetData>
  <sheetProtection algorithmName="SHA-512" hashValue="Fb14GmBX5dr53Zgpv2B5iY3lZt6NsrMK9amOaKp0tyIN70W+FokuAzo0Bou1hOG+C6FZ+5NoFQ8pslFkZikoMQ==" saltValue="TPrErhGi7GTylZNcI5w6nw==" spinCount="100000" sheet="1" objects="1" scenarios="1" selectLockedCells="1" selectUnlockedCells="1"/>
  <mergeCells count="7">
    <mergeCell ref="D13:R13"/>
    <mergeCell ref="C4:T4"/>
    <mergeCell ref="C7:P7"/>
    <mergeCell ref="C11:D11"/>
    <mergeCell ref="E11:L11"/>
    <mergeCell ref="C12:D12"/>
    <mergeCell ref="E12:L12"/>
  </mergeCells>
  <phoneticPr fontId="2"/>
  <pageMargins left="0.7" right="0.7" top="0.75" bottom="0.75" header="0.3" footer="0.3"/>
  <pageSetup paperSize="9" scale="70"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65歳以降在職支給停止</vt:lpstr>
      <vt:lpstr>ねんきん定期便見本</vt:lpstr>
      <vt:lpstr>在職支給停止計算方法</vt:lpstr>
      <vt:lpstr>'65歳以降在職支給停止'!Print_Area</vt:lpstr>
      <vt:lpstr>ねんきん定期便見本!Print_Area</vt:lpstr>
      <vt:lpstr>在職支給停止計算方法!Print_Area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福利課007</dc:creator>
  <cp:lastModifiedBy>福利課008</cp:lastModifiedBy>
  <cp:lastPrinted>2025-08-18T06:51:13Z</cp:lastPrinted>
  <dcterms:created xsi:type="dcterms:W3CDTF">2024-03-15T07:10:23Z</dcterms:created>
  <dcterms:modified xsi:type="dcterms:W3CDTF">2026-06-30T02:16:51Z</dcterms:modified>
</cp:coreProperties>
</file>