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124226"/>
  <mc:AlternateContent xmlns:mc="http://schemas.openxmlformats.org/markup-compatibility/2006">
    <mc:Choice Requires="x15">
      <x15ac:absPath xmlns:x15ac="http://schemas.microsoft.com/office/spreadsheetml/2010/11/ac" url="\\landisk-hukuri\share-hukuri\10-0.年度末人事異動Q&amp;A\12　手続Navi_産休育休\02　様式\"/>
    </mc:Choice>
  </mc:AlternateContent>
  <xr:revisionPtr revIDLastSave="0" documentId="13_ncr:1_{1D0A78B7-6068-4E34-8E06-30A4E8F89EDC}" xr6:coauthVersionLast="47" xr6:coauthVersionMax="47" xr10:uidLastSave="{00000000-0000-0000-0000-000000000000}"/>
  <bookViews>
    <workbookView xWindow="8565" yWindow="1530" windowWidth="15555" windowHeight="13860" tabRatio="785" xr2:uid="{00000000-000D-0000-FFFF-FFFF00000000}"/>
  </bookViews>
  <sheets>
    <sheet name="入力箇所_出産後" sheetId="10" r:id="rId1"/>
    <sheet name="印刷用_出産後" sheetId="9" r:id="rId2"/>
    <sheet name="別紙" sheetId="11" state="hidden" r:id="rId3"/>
  </sheets>
  <definedNames>
    <definedName name="_xlnm.Print_Area" localSheetId="1">印刷用_出産後!$A$1:$AI$197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4" i="10" l="1"/>
  <c r="B14" i="9" s="1"/>
  <c r="C8" i="9"/>
  <c r="B8" i="9" s="1"/>
  <c r="C10" i="9"/>
  <c r="R108" i="9"/>
  <c r="R109" i="9"/>
  <c r="B55" i="10" l="1"/>
  <c r="B15" i="9" s="1"/>
  <c r="AC73" i="9" l="1"/>
  <c r="F68" i="9"/>
  <c r="B108" i="10"/>
  <c r="W189" i="9"/>
  <c r="C188" i="9"/>
  <c r="G184" i="9"/>
  <c r="G181" i="9"/>
  <c r="P181" i="9"/>
  <c r="Y175" i="9"/>
  <c r="Y174" i="9"/>
  <c r="Y173" i="9"/>
  <c r="W163" i="9"/>
  <c r="C161" i="9"/>
  <c r="G152" i="9"/>
  <c r="G151" i="9"/>
  <c r="G149" i="9"/>
  <c r="P149" i="9"/>
  <c r="Y142" i="9"/>
  <c r="Y140" i="9"/>
  <c r="Y141" i="9"/>
  <c r="F131" i="9"/>
  <c r="R124" i="9"/>
  <c r="R123" i="9"/>
  <c r="B121" i="9"/>
  <c r="B123" i="9" s="1"/>
  <c r="W118" i="9"/>
  <c r="W117" i="9"/>
  <c r="T115" i="9"/>
  <c r="Z113" i="9"/>
  <c r="T113" i="9"/>
  <c r="R112" i="9"/>
  <c r="R111" i="9"/>
  <c r="R110" i="9"/>
  <c r="R107" i="9"/>
  <c r="R106" i="9"/>
  <c r="AB105" i="9"/>
  <c r="R104" i="9"/>
  <c r="Z181" i="9" l="1"/>
  <c r="Z149" i="9"/>
  <c r="C85" i="9" l="1"/>
  <c r="F65" i="9"/>
  <c r="H89" i="9" s="1"/>
  <c r="G87" i="9"/>
  <c r="F71" i="9"/>
  <c r="T71" i="9"/>
  <c r="F69" i="9"/>
  <c r="Z69" i="9"/>
  <c r="Z68" i="9"/>
  <c r="R69" i="9"/>
  <c r="Z66" i="9"/>
  <c r="F66" i="9"/>
  <c r="F67" i="9"/>
  <c r="S65" i="9"/>
  <c r="AB63" i="9"/>
  <c r="B102" i="10" l="1"/>
  <c r="B21" i="9" s="1"/>
  <c r="C117" i="10"/>
  <c r="B120" i="10"/>
  <c r="B118" i="10"/>
  <c r="B116" i="10"/>
  <c r="B101" i="10"/>
  <c r="B19" i="9" s="1"/>
  <c r="B100" i="10"/>
  <c r="B18" i="9" s="1"/>
  <c r="T114" i="9"/>
  <c r="B10" i="9" l="1"/>
  <c r="B94" i="10"/>
  <c r="B57" i="10" l="1"/>
  <c r="B129" i="9"/>
  <c r="B58" i="10" l="1"/>
</calcChain>
</file>

<file path=xl/sharedStrings.xml><?xml version="1.0" encoding="utf-8"?>
<sst xmlns="http://schemas.openxmlformats.org/spreadsheetml/2006/main" count="328" uniqueCount="275">
  <si>
    <t>組合員氏名</t>
  </si>
  <si>
    <t>テスト　太郎</t>
  </si>
  <si>
    <t>組合員住所　例：○○市□□1-1　マンション101</t>
  </si>
  <si>
    <t>○○市□□1-1　マンション101</t>
  </si>
  <si>
    <t>所属所名　例：○○学校</t>
  </si>
  <si>
    <t>　入力は西暦、表示は和暦となります</t>
  </si>
  <si>
    <t>開始</t>
  </si>
  <si>
    <t>終了</t>
  </si>
  <si>
    <t>あなたの提出書類等</t>
  </si>
  <si>
    <t>提出書類　（所属所経由で提出するもの）</t>
  </si>
  <si>
    <t>連絡事項</t>
  </si>
  <si>
    <t>〒700-8570</t>
  </si>
  <si>
    <t>岡山市北区内山下2-4-6　県庁西庁舎4F</t>
  </si>
  <si>
    <t>岡山県教育庁福利課</t>
  </si>
  <si>
    <t>出　産　費・同附加金（共済）</t>
  </si>
  <si>
    <t xml:space="preserve"> 請 求 書</t>
  </si>
  <si>
    <t>家族出産費・同附加金（共済）</t>
  </si>
  <si>
    <t xml:space="preserve">直接支払制度を利用した場合は、右を○で囲ってください。→  </t>
  </si>
  <si>
    <t>組合員番号</t>
  </si>
  <si>
    <t>公立岡山</t>
  </si>
  <si>
    <t>出産者</t>
  </si>
  <si>
    <t>所属機関の名称及び所在地</t>
  </si>
  <si>
    <r>
      <t>　出産児数
　</t>
    </r>
    <r>
      <rPr>
        <sz val="9"/>
        <rFont val="ＭＳ 明朝"/>
        <family val="1"/>
        <charset val="128"/>
      </rPr>
      <t>死産・流産</t>
    </r>
    <r>
      <rPr>
        <sz val="10"/>
        <rFont val="ＭＳ 明朝"/>
        <family val="1"/>
        <charset val="128"/>
      </rPr>
      <t xml:space="preserve">
　</t>
    </r>
    <r>
      <rPr>
        <sz val="9"/>
        <rFont val="ＭＳ 明朝"/>
        <family val="1"/>
        <charset val="128"/>
      </rPr>
      <t>を含む</t>
    </r>
  </si>
  <si>
    <t>退職
区分</t>
  </si>
  <si>
    <t>出産者氏名</t>
  </si>
  <si>
    <t>組合員との
続柄</t>
  </si>
  <si>
    <t>出産者の
生年月日</t>
  </si>
  <si>
    <t>性
別</t>
  </si>
  <si>
    <t>出産児氏名</t>
  </si>
  <si>
    <t>出産年月日</t>
  </si>
  <si>
    <t>出産</t>
  </si>
  <si>
    <t>※出産に
　要した費用</t>
  </si>
  <si>
    <t>円</t>
  </si>
  <si>
    <r>
      <t xml:space="preserve">※医療機関等へ支払う額
</t>
    </r>
    <r>
      <rPr>
        <sz val="10"/>
        <rFont val="ＭＳ 明朝"/>
        <family val="1"/>
        <charset val="128"/>
      </rPr>
      <t>（給付から控除する額）</t>
    </r>
  </si>
  <si>
    <t>出産の場所</t>
  </si>
  <si>
    <t>資格取得
年 月 日</t>
  </si>
  <si>
    <t>資格喪失
年 月 日</t>
  </si>
  <si>
    <t>請 求 金 額</t>
  </si>
  <si>
    <t>出産費・家族出産費</t>
  </si>
  <si>
    <t>同附加金</t>
  </si>
  <si>
    <t>出産者が被扶養者の場合は記入してください。</t>
  </si>
  <si>
    <t>　488,000円</t>
  </si>
  <si>
    <t>・被扶養者認定年月日</t>
  </si>
  <si>
    <t>　該当しない
　給付は抹消
　のこと　</t>
  </si>
  <si>
    <r>
      <t>　500,000円</t>
    </r>
    <r>
      <rPr>
        <sz val="9"/>
        <rFont val="ＭＳ 明朝"/>
        <family val="1"/>
        <charset val="128"/>
      </rPr>
      <t>（産科医療補償制度分）</t>
    </r>
  </si>
  <si>
    <t>・認定されて６ヶ月以内の出産の場合</t>
  </si>
  <si>
    <t xml:space="preserve"> 直接支払制度利用の場合は、共済組合が
 医療機関等へ支払う出産費等との差額</t>
  </si>
  <si>
    <t>　認定前に加入していた医療保険制度名</t>
  </si>
  <si>
    <t>〔</t>
  </si>
  <si>
    <t>〕</t>
  </si>
  <si>
    <t>（</t>
  </si>
  <si>
    <t>）</t>
  </si>
  <si>
    <t>　医師又は助産師
　の証明</t>
  </si>
  <si>
    <t>（出産児数）</t>
  </si>
  <si>
    <t>令和</t>
  </si>
  <si>
    <t>年</t>
  </si>
  <si>
    <t>月</t>
  </si>
  <si>
    <t>日</t>
  </si>
  <si>
    <t>は</t>
  </si>
  <si>
    <t>名を</t>
  </si>
  <si>
    <t>　出産 ・ 早産 ・ 死産 ・ 流産</t>
  </si>
  <si>
    <t>　か月）したことを証明します。</t>
  </si>
  <si>
    <t>　　出産状況に○を
　　付してください</t>
  </si>
  <si>
    <t>直接支払制度を利用した場合は、この欄の証明は不要です。</t>
  </si>
  <si>
    <t xml:space="preserve">
証明者</t>
  </si>
  <si>
    <t>住所</t>
  </si>
  <si>
    <t>氏名</t>
  </si>
  <si>
    <t>印</t>
  </si>
  <si>
    <t>　　上記のとおり請求します。</t>
  </si>
  <si>
    <t>所 属 所 受 付 印</t>
  </si>
  <si>
    <t>支　部　受　付　印</t>
  </si>
  <si>
    <t>　　　公立学校共済組合岡山支部長　殿</t>
  </si>
  <si>
    <t>請求者</t>
  </si>
  <si>
    <t>　１　※欄は記入しないこと。</t>
  </si>
  <si>
    <t>　２　多児出産の場合は、出生児名を連記し、請求金額を訂正すること。</t>
  </si>
  <si>
    <t>　３　「退職区分」欄は、出産日が現職中か退職後かで記入すること。</t>
  </si>
  <si>
    <t>　４　添付書類  (1)直接支払制度を利用する場合　―直接支払制度利用に関する合意文書</t>
  </si>
  <si>
    <t>　　　　　　　　　　　　　　　　　　　　　　　　 出産年月日・費用の内訳・専用明細書の内容と相違ない旨の記載された明細書</t>
  </si>
  <si>
    <t>　　　　　　　　(2)直接支払制度を利用しない場合―直接支払制度を利用していない旨の記載された明細書</t>
  </si>
  <si>
    <t>　　　　　　　　　　　　　　　 　　　　　　　　  産科医療補償制度の適用を受けている場合は、所定の印が押されたもの</t>
  </si>
  <si>
    <t>以下に表示された「様式」と「添付書類」を所属所経由で送付願います。</t>
    <phoneticPr fontId="27"/>
  </si>
  <si>
    <t>・</t>
    <phoneticPr fontId="27"/>
  </si>
  <si>
    <t>このファイルを所属所へ送信し、所属所で紙媒体に出力することでも差し支えありません。</t>
    <rPh sb="7" eb="10">
      <t>ショゾクショ</t>
    </rPh>
    <rPh sb="20" eb="22">
      <t>バイタイ</t>
    </rPh>
    <rPh sb="31" eb="32">
      <t>サ</t>
    </rPh>
    <rPh sb="33" eb="34">
      <t>ツカ</t>
    </rPh>
    <phoneticPr fontId="27"/>
  </si>
  <si>
    <r>
      <t>なお、このファイルは、</t>
    </r>
    <r>
      <rPr>
        <u/>
        <sz val="14"/>
        <color theme="1"/>
        <rFont val="BIZ UDP明朝 Medium"/>
        <family val="1"/>
        <charset val="128"/>
      </rPr>
      <t>ブラウザ上（インターネット画面）では、入力・印刷が</t>
    </r>
    <phoneticPr fontId="27"/>
  </si>
  <si>
    <r>
      <rPr>
        <u/>
        <sz val="14"/>
        <color theme="1"/>
        <rFont val="BIZ UDP明朝 Medium"/>
        <family val="1"/>
        <charset val="128"/>
      </rPr>
      <t>適正に行えません</t>
    </r>
    <r>
      <rPr>
        <sz val="14"/>
        <color theme="1"/>
        <rFont val="BIZ UDP明朝 Medium"/>
        <family val="1"/>
        <charset val="128"/>
      </rPr>
      <t>ので、ExcelがインストールされたPC等へダウンロードしてご利用願います。</t>
    </r>
    <phoneticPr fontId="27"/>
  </si>
  <si>
    <t>＜このファイルの使い方＞</t>
    <rPh sb="8" eb="9">
      <t>ツカ</t>
    </rPh>
    <rPh sb="10" eb="11">
      <t>カタ</t>
    </rPh>
    <phoneticPr fontId="27"/>
  </si>
  <si>
    <r>
      <t>以下の「太枠セル」の項目を入力する。　</t>
    </r>
    <r>
      <rPr>
        <sz val="14"/>
        <color theme="1"/>
        <rFont val="BIZ UDP明朝 Medium"/>
        <family val="1"/>
        <charset val="128"/>
      </rPr>
      <t>（印刷用シートに入力内容が反映します。）</t>
    </r>
    <rPh sb="10" eb="12">
      <t>コウモク</t>
    </rPh>
    <rPh sb="20" eb="23">
      <t>インサツヨウ</t>
    </rPh>
    <rPh sb="27" eb="31">
      <t>ニュウリョクナイヨウ</t>
    </rPh>
    <rPh sb="32" eb="34">
      <t>ハンエイ</t>
    </rPh>
    <phoneticPr fontId="27"/>
  </si>
  <si>
    <t>　↓</t>
    <phoneticPr fontId="27"/>
  </si>
  <si>
    <r>
      <t>「印刷用」シートを紙に出力する。　</t>
    </r>
    <r>
      <rPr>
        <sz val="14"/>
        <color theme="1"/>
        <rFont val="BIZ UDP明朝 Medium"/>
        <family val="1"/>
        <charset val="128"/>
      </rPr>
      <t>（所属所へファイル送信し、所属所で紙出力も可）</t>
    </r>
    <rPh sb="1" eb="4">
      <t>インサツヨウ</t>
    </rPh>
    <rPh sb="9" eb="10">
      <t>カミ</t>
    </rPh>
    <rPh sb="11" eb="13">
      <t>シュツリョク</t>
    </rPh>
    <rPh sb="18" eb="21">
      <t>ショゾクショ</t>
    </rPh>
    <rPh sb="26" eb="28">
      <t>ソウシン</t>
    </rPh>
    <rPh sb="30" eb="33">
      <t>ショゾクショ</t>
    </rPh>
    <rPh sb="34" eb="35">
      <t>カミ</t>
    </rPh>
    <rPh sb="35" eb="37">
      <t>シュツリョク</t>
    </rPh>
    <rPh sb="38" eb="39">
      <t>カ</t>
    </rPh>
    <phoneticPr fontId="27"/>
  </si>
  <si>
    <t>（添付書類が必要な場合、あわせて提出）</t>
    <rPh sb="1" eb="5">
      <t>テンプショルイ</t>
    </rPh>
    <rPh sb="6" eb="8">
      <t>ヒツヨウ</t>
    </rPh>
    <rPh sb="9" eb="11">
      <t>バアイ</t>
    </rPh>
    <rPh sb="16" eb="18">
      <t>テイシュツ</t>
    </rPh>
    <phoneticPr fontId="27"/>
  </si>
  <si>
    <t>入力項目</t>
    <rPh sb="0" eb="4">
      <t>ニュウリョクコウモク</t>
    </rPh>
    <phoneticPr fontId="27"/>
  </si>
  <si>
    <t>組合員番号　例：K00000、500000、Y00000</t>
    <phoneticPr fontId="27"/>
  </si>
  <si>
    <t>育児休業等掛金免除申出書</t>
    <rPh sb="0" eb="5">
      <t>イクジキュウギョウトウ</t>
    </rPh>
    <rPh sb="5" eb="9">
      <t>カケキンメンジョ</t>
    </rPh>
    <rPh sb="9" eb="12">
      <t>モウシデショ</t>
    </rPh>
    <phoneticPr fontId="27"/>
  </si>
  <si>
    <t>育児休業（支援）手当金請求書</t>
    <rPh sb="0" eb="4">
      <t>イクジキュウギョウ</t>
    </rPh>
    <rPh sb="5" eb="7">
      <t>シエン</t>
    </rPh>
    <rPh sb="8" eb="11">
      <t>テアテキン</t>
    </rPh>
    <rPh sb="11" eb="14">
      <t>セイキュウショ</t>
    </rPh>
    <phoneticPr fontId="27"/>
  </si>
  <si>
    <t>組合員氏名</t>
    <rPh sb="0" eb="3">
      <t>クミアイイン</t>
    </rPh>
    <rPh sb="3" eb="5">
      <t>シメイ</t>
    </rPh>
    <phoneticPr fontId="37"/>
  </si>
  <si>
    <t>組合員種別</t>
    <rPh sb="0" eb="3">
      <t>クミアイイン</t>
    </rPh>
    <rPh sb="3" eb="5">
      <t>シュベツ</t>
    </rPh>
    <phoneticPr fontId="37"/>
  </si>
  <si>
    <t>記号番号</t>
    <rPh sb="0" eb="2">
      <t>キゴウ</t>
    </rPh>
    <rPh sb="2" eb="4">
      <t>バンゴウ</t>
    </rPh>
    <phoneticPr fontId="37"/>
  </si>
  <si>
    <t>公立岡山</t>
    <rPh sb="0" eb="2">
      <t>コウリツ</t>
    </rPh>
    <rPh sb="2" eb="4">
      <t>オカヤマ</t>
    </rPh>
    <phoneticPr fontId="37"/>
  </si>
  <si>
    <t>所属機関の名称及び所在地</t>
    <rPh sb="0" eb="2">
      <t>ショゾク</t>
    </rPh>
    <rPh sb="2" eb="4">
      <t>キカン</t>
    </rPh>
    <rPh sb="5" eb="7">
      <t>メイショウ</t>
    </rPh>
    <rPh sb="7" eb="8">
      <t>オヨ</t>
    </rPh>
    <rPh sb="9" eb="12">
      <t>ショザイチ</t>
    </rPh>
    <phoneticPr fontId="37"/>
  </si>
  <si>
    <t>（名称）</t>
    <rPh sb="1" eb="3">
      <t>メイショウ</t>
    </rPh>
    <phoneticPr fontId="37"/>
  </si>
  <si>
    <t>（所在地）</t>
    <rPh sb="1" eb="4">
      <t>ショザイチ</t>
    </rPh>
    <phoneticPr fontId="37"/>
  </si>
  <si>
    <t>育児休業に係る子の出産予定日</t>
    <rPh sb="0" eb="2">
      <t>イクジ</t>
    </rPh>
    <rPh sb="2" eb="4">
      <t>キュウギョウ</t>
    </rPh>
    <rPh sb="5" eb="6">
      <t>カカ</t>
    </rPh>
    <rPh sb="7" eb="8">
      <t>コ</t>
    </rPh>
    <rPh sb="9" eb="11">
      <t>シュッサン</t>
    </rPh>
    <rPh sb="11" eb="14">
      <t>ヨテイビ</t>
    </rPh>
    <phoneticPr fontId="37"/>
  </si>
  <si>
    <t>育児休業に係る子の生年月日</t>
    <rPh sb="0" eb="2">
      <t>イクジ</t>
    </rPh>
    <rPh sb="2" eb="4">
      <t>キュウギョウ</t>
    </rPh>
    <rPh sb="5" eb="6">
      <t>カカ</t>
    </rPh>
    <rPh sb="7" eb="8">
      <t>コ</t>
    </rPh>
    <rPh sb="9" eb="11">
      <t>セイネン</t>
    </rPh>
    <rPh sb="11" eb="13">
      <t>ガッピ</t>
    </rPh>
    <phoneticPr fontId="37"/>
  </si>
  <si>
    <t>掛金免除申出日　兼　手当金請求日</t>
    <rPh sb="0" eb="1">
      <t>カ</t>
    </rPh>
    <rPh sb="1" eb="2">
      <t>キン</t>
    </rPh>
    <rPh sb="2" eb="4">
      <t>メンジョ</t>
    </rPh>
    <rPh sb="4" eb="5">
      <t>モウ</t>
    </rPh>
    <rPh sb="5" eb="6">
      <t>デ</t>
    </rPh>
    <rPh sb="6" eb="7">
      <t>ビ</t>
    </rPh>
    <rPh sb="8" eb="9">
      <t>ケン</t>
    </rPh>
    <rPh sb="10" eb="13">
      <t>テアテキン</t>
    </rPh>
    <rPh sb="13" eb="16">
      <t>セイキュウビ</t>
    </rPh>
    <phoneticPr fontId="37"/>
  </si>
  <si>
    <t>育児休業の期間</t>
    <rPh sb="0" eb="2">
      <t>イクジ</t>
    </rPh>
    <rPh sb="2" eb="4">
      <t>キュウギョウ</t>
    </rPh>
    <rPh sb="5" eb="7">
      <t>キカン</t>
    </rPh>
    <phoneticPr fontId="37"/>
  </si>
  <si>
    <t>初日</t>
    <rPh sb="0" eb="2">
      <t>ショジツ</t>
    </rPh>
    <phoneticPr fontId="37"/>
  </si>
  <si>
    <t>終了日</t>
    <rPh sb="0" eb="3">
      <t>シュウリョウビ</t>
    </rPh>
    <phoneticPr fontId="37"/>
  </si>
  <si>
    <t>標準報酬の等級及び月額</t>
    <rPh sb="0" eb="2">
      <t>ヒョウジュン</t>
    </rPh>
    <rPh sb="2" eb="4">
      <t>ホウシュウ</t>
    </rPh>
    <rPh sb="5" eb="7">
      <t>トウキュウ</t>
    </rPh>
    <rPh sb="7" eb="8">
      <t>オヨ</t>
    </rPh>
    <rPh sb="9" eb="11">
      <t>ゲツガク</t>
    </rPh>
    <phoneticPr fontId="37"/>
  </si>
  <si>
    <t>第</t>
    <rPh sb="0" eb="1">
      <t>ダイ</t>
    </rPh>
    <phoneticPr fontId="37"/>
  </si>
  <si>
    <t>級</t>
    <rPh sb="0" eb="1">
      <t>キュウ</t>
    </rPh>
    <phoneticPr fontId="37"/>
  </si>
  <si>
    <t>円</t>
    <rPh sb="0" eb="1">
      <t>エン</t>
    </rPh>
    <phoneticPr fontId="37"/>
  </si>
  <si>
    <t>育児休業手当金に係る請求期間</t>
    <rPh sb="0" eb="2">
      <t>イクジ</t>
    </rPh>
    <rPh sb="2" eb="4">
      <t>キュウギョウ</t>
    </rPh>
    <rPh sb="4" eb="7">
      <t>テアテキン</t>
    </rPh>
    <rPh sb="8" eb="9">
      <t>カカ</t>
    </rPh>
    <rPh sb="10" eb="12">
      <t>セイキュウ</t>
    </rPh>
    <rPh sb="12" eb="14">
      <t>キカン</t>
    </rPh>
    <phoneticPr fontId="37"/>
  </si>
  <si>
    <t>育児休業の初日</t>
    <rPh sb="0" eb="2">
      <t>イクジ</t>
    </rPh>
    <rPh sb="2" eb="4">
      <t>キュウギョウ</t>
    </rPh>
    <rPh sb="5" eb="7">
      <t>ショジツ</t>
    </rPh>
    <phoneticPr fontId="37"/>
  </si>
  <si>
    <r>
      <t>育児休業の末日　</t>
    </r>
    <r>
      <rPr>
        <u/>
        <sz val="10"/>
        <color theme="1"/>
        <rFont val="メイリオ"/>
        <family val="3"/>
        <charset val="128"/>
      </rPr>
      <t>又は、</t>
    </r>
    <r>
      <rPr>
        <sz val="10"/>
        <color theme="1"/>
        <rFont val="メイリオ"/>
        <family val="3"/>
        <charset val="128"/>
      </rPr>
      <t xml:space="preserve">
当該育児休業に係る子の満1歳の誕生日の前日のいずれか早い日</t>
    </r>
    <rPh sb="0" eb="2">
      <t>イクジ</t>
    </rPh>
    <rPh sb="2" eb="4">
      <t>キュウギョウ</t>
    </rPh>
    <rPh sb="5" eb="7">
      <t>マツジツ</t>
    </rPh>
    <rPh sb="8" eb="9">
      <t>マタ</t>
    </rPh>
    <rPh sb="12" eb="14">
      <t>トウガイ</t>
    </rPh>
    <rPh sb="14" eb="16">
      <t>イクジ</t>
    </rPh>
    <rPh sb="16" eb="18">
      <t>キュウギョウ</t>
    </rPh>
    <rPh sb="19" eb="20">
      <t>カカワ</t>
    </rPh>
    <rPh sb="21" eb="22">
      <t>コ</t>
    </rPh>
    <rPh sb="23" eb="24">
      <t>マン</t>
    </rPh>
    <rPh sb="25" eb="26">
      <t>サイ</t>
    </rPh>
    <rPh sb="27" eb="30">
      <t>タンジョウビ</t>
    </rPh>
    <rPh sb="31" eb="33">
      <t>ゼンジツ</t>
    </rPh>
    <rPh sb="38" eb="39">
      <t>ハヤ</t>
    </rPh>
    <rPh sb="40" eb="41">
      <t>ヒ</t>
    </rPh>
    <phoneticPr fontId="37"/>
  </si>
  <si>
    <t>育児休業（支援）手当金請求金額　　※記入不要</t>
    <rPh sb="0" eb="2">
      <t>イクジ</t>
    </rPh>
    <rPh sb="2" eb="4">
      <t>キュウギョウ</t>
    </rPh>
    <rPh sb="5" eb="7">
      <t>シエン</t>
    </rPh>
    <rPh sb="8" eb="11">
      <t>テアテキン</t>
    </rPh>
    <rPh sb="11" eb="13">
      <t>セイキュウ</t>
    </rPh>
    <rPh sb="13" eb="15">
      <t>キンガク</t>
    </rPh>
    <rPh sb="18" eb="20">
      <t>キニュウ</t>
    </rPh>
    <rPh sb="20" eb="22">
      <t>フヨウ</t>
    </rPh>
    <phoneticPr fontId="37"/>
  </si>
  <si>
    <t>雇用保険法の規定による育児休業給付の支給</t>
    <rPh sb="0" eb="2">
      <t>コヨウ</t>
    </rPh>
    <rPh sb="2" eb="5">
      <t>ホケンホウ</t>
    </rPh>
    <rPh sb="6" eb="8">
      <t>キテイ</t>
    </rPh>
    <rPh sb="11" eb="13">
      <t>イクジ</t>
    </rPh>
    <rPh sb="13" eb="15">
      <t>キュウギョウ</t>
    </rPh>
    <rPh sb="15" eb="17">
      <t>キュウフ</t>
    </rPh>
    <rPh sb="18" eb="20">
      <t>シキュウ</t>
    </rPh>
    <phoneticPr fontId="37"/>
  </si>
  <si>
    <t>(配偶者が公立学校共済組合岡山支部の組合員の場合)
 配偶者の組合員番号を記入</t>
    <rPh sb="1" eb="4">
      <t>ハイグウシャ</t>
    </rPh>
    <rPh sb="5" eb="7">
      <t>コウリツ</t>
    </rPh>
    <rPh sb="7" eb="9">
      <t>ガッコウ</t>
    </rPh>
    <rPh sb="9" eb="11">
      <t>キョウサイ</t>
    </rPh>
    <rPh sb="11" eb="13">
      <t>クミアイ</t>
    </rPh>
    <rPh sb="13" eb="15">
      <t>オカヤマ</t>
    </rPh>
    <rPh sb="15" eb="17">
      <t>シブ</t>
    </rPh>
    <rPh sb="18" eb="21">
      <t>クミアイイン</t>
    </rPh>
    <rPh sb="22" eb="24">
      <t>バアイ</t>
    </rPh>
    <rPh sb="27" eb="30">
      <t>ハイグウシャ</t>
    </rPh>
    <rPh sb="31" eb="34">
      <t>クミアイイン</t>
    </rPh>
    <rPh sb="34" eb="36">
      <t>バンゴウ</t>
    </rPh>
    <rPh sb="37" eb="39">
      <t>キニュウ</t>
    </rPh>
    <phoneticPr fontId="37"/>
  </si>
  <si>
    <t>該当する支給要件</t>
    <rPh sb="0" eb="2">
      <t>ガイトウ</t>
    </rPh>
    <rPh sb="4" eb="6">
      <t>シキュウ</t>
    </rPh>
    <rPh sb="6" eb="8">
      <t>ヨウケン</t>
    </rPh>
    <phoneticPr fontId="37"/>
  </si>
  <si>
    <t>支給要件１・２該当者のみ入力</t>
    <rPh sb="0" eb="2">
      <t>シキュウ</t>
    </rPh>
    <rPh sb="2" eb="4">
      <t>ヨウケン</t>
    </rPh>
    <rPh sb="7" eb="10">
      <t>ガイトウシャ</t>
    </rPh>
    <rPh sb="12" eb="14">
      <t>ニュウリョク</t>
    </rPh>
    <phoneticPr fontId="37"/>
  </si>
  <si>
    <t>所属所受付印</t>
    <rPh sb="0" eb="2">
      <t>ショゾク</t>
    </rPh>
    <rPh sb="2" eb="3">
      <t>ショ</t>
    </rPh>
    <rPh sb="3" eb="4">
      <t>ウ</t>
    </rPh>
    <rPh sb="4" eb="5">
      <t>ツ</t>
    </rPh>
    <rPh sb="5" eb="6">
      <t>イン</t>
    </rPh>
    <phoneticPr fontId="37"/>
  </si>
  <si>
    <t>支部受付印</t>
    <rPh sb="0" eb="2">
      <t>シブ</t>
    </rPh>
    <rPh sb="2" eb="5">
      <t>ウケツケイン</t>
    </rPh>
    <phoneticPr fontId="37"/>
  </si>
  <si>
    <t>上記のとおり掛金免除の申し出及び手当金の請求をします。</t>
    <rPh sb="0" eb="2">
      <t>ジョウキ</t>
    </rPh>
    <rPh sb="6" eb="8">
      <t>カケキン</t>
    </rPh>
    <rPh sb="8" eb="10">
      <t>メンジョ</t>
    </rPh>
    <rPh sb="11" eb="12">
      <t>モウ</t>
    </rPh>
    <rPh sb="13" eb="14">
      <t>デ</t>
    </rPh>
    <rPh sb="14" eb="15">
      <t>オヨ</t>
    </rPh>
    <rPh sb="16" eb="19">
      <t>テアテキン</t>
    </rPh>
    <rPh sb="20" eb="22">
      <t>セイキュウ</t>
    </rPh>
    <phoneticPr fontId="37"/>
  </si>
  <si>
    <t>　　　　　公立学校共済組合岡山支部長　 殿</t>
  </si>
  <si>
    <r>
      <t>「育児休業</t>
    </r>
    <r>
      <rPr>
        <u/>
        <sz val="11"/>
        <color theme="1"/>
        <rFont val="メイリオ"/>
        <family val="3"/>
        <charset val="128"/>
      </rPr>
      <t>支援</t>
    </r>
    <r>
      <rPr>
        <sz val="11"/>
        <color theme="1"/>
        <rFont val="メイリオ"/>
        <family val="3"/>
        <charset val="128"/>
      </rPr>
      <t>手当金を請求する場合」は、次の該当する支給要件を選択し必要事項を記入
※要件の詳細及び各添付書類は別紙を参照</t>
    </r>
    <rPh sb="1" eb="3">
      <t>イクジ</t>
    </rPh>
    <rPh sb="3" eb="5">
      <t>キュウギョウ</t>
    </rPh>
    <rPh sb="5" eb="7">
      <t>シエン</t>
    </rPh>
    <rPh sb="7" eb="10">
      <t>テアテキン</t>
    </rPh>
    <rPh sb="11" eb="13">
      <t>セイキュウ</t>
    </rPh>
    <rPh sb="15" eb="17">
      <t>バアイ</t>
    </rPh>
    <rPh sb="20" eb="21">
      <t>ツギ</t>
    </rPh>
    <rPh sb="22" eb="24">
      <t>ガイトウ</t>
    </rPh>
    <rPh sb="26" eb="28">
      <t>シキュウ</t>
    </rPh>
    <rPh sb="28" eb="30">
      <t>ヨウケン</t>
    </rPh>
    <rPh sb="31" eb="33">
      <t>センタク</t>
    </rPh>
    <rPh sb="34" eb="36">
      <t>ヒツヨウ</t>
    </rPh>
    <rPh sb="36" eb="38">
      <t>ジコウ</t>
    </rPh>
    <rPh sb="39" eb="41">
      <t>キニュウ</t>
    </rPh>
    <rPh sb="43" eb="45">
      <t>ヨウケン</t>
    </rPh>
    <rPh sb="46" eb="48">
      <t>ショウサイ</t>
    </rPh>
    <rPh sb="48" eb="49">
      <t>オヨ</t>
    </rPh>
    <rPh sb="50" eb="51">
      <t>カク</t>
    </rPh>
    <rPh sb="51" eb="53">
      <t>テンプ</t>
    </rPh>
    <rPh sb="53" eb="55">
      <t>ショルイ</t>
    </rPh>
    <rPh sb="56" eb="58">
      <t>ベッシ</t>
    </rPh>
    <rPh sb="59" eb="61">
      <t>サンショウ</t>
    </rPh>
    <phoneticPr fontId="37"/>
  </si>
  <si>
    <t>償還猶予申出書</t>
    <rPh sb="0" eb="2">
      <t>ショウカン</t>
    </rPh>
    <rPh sb="2" eb="4">
      <t>ユウヨ</t>
    </rPh>
    <rPh sb="4" eb="5">
      <t>モウ</t>
    </rPh>
    <rPh sb="5" eb="6">
      <t>デ</t>
    </rPh>
    <rPh sb="6" eb="7">
      <t>ショ</t>
    </rPh>
    <phoneticPr fontId="47"/>
  </si>
  <si>
    <t>　公立学校共済組合岡山支部長　殿</t>
    <rPh sb="1" eb="3">
      <t>コウリツ</t>
    </rPh>
    <rPh sb="3" eb="5">
      <t>ガッコウ</t>
    </rPh>
    <rPh sb="5" eb="7">
      <t>キョウサイ</t>
    </rPh>
    <rPh sb="7" eb="9">
      <t>クミアイ</t>
    </rPh>
    <rPh sb="9" eb="11">
      <t>オカヤマ</t>
    </rPh>
    <rPh sb="11" eb="14">
      <t>シブチョウ</t>
    </rPh>
    <rPh sb="15" eb="16">
      <t>ドノ</t>
    </rPh>
    <phoneticPr fontId="47"/>
  </si>
  <si>
    <t>申出人住所　</t>
    <phoneticPr fontId="47"/>
  </si>
  <si>
    <t>申出人氏名　</t>
    <phoneticPr fontId="47"/>
  </si>
  <si>
    <t>組合員番号　</t>
    <phoneticPr fontId="47"/>
  </si>
  <si>
    <t>　公立学校共済組合貸付規程第17条の規定に基づいて、償還の猶予を申し出ます。償還猶予総額については、猶予期間の範囲内で給与から定期償還・ボーナス償還と併せて均等額で返済します。（注１）</t>
    <rPh sb="1" eb="3">
      <t>コウリツ</t>
    </rPh>
    <rPh sb="3" eb="5">
      <t>ガッコウ</t>
    </rPh>
    <rPh sb="5" eb="7">
      <t>キョウサイ</t>
    </rPh>
    <rPh sb="7" eb="9">
      <t>クミアイ</t>
    </rPh>
    <rPh sb="9" eb="11">
      <t>カシツケ</t>
    </rPh>
    <rPh sb="11" eb="13">
      <t>キテイ</t>
    </rPh>
    <rPh sb="13" eb="14">
      <t>ダイ</t>
    </rPh>
    <rPh sb="16" eb="17">
      <t>ジョウ</t>
    </rPh>
    <rPh sb="18" eb="20">
      <t>キテイ</t>
    </rPh>
    <rPh sb="21" eb="22">
      <t>モト</t>
    </rPh>
    <rPh sb="26" eb="28">
      <t>ショウカン</t>
    </rPh>
    <rPh sb="29" eb="31">
      <t>ユウヨ</t>
    </rPh>
    <rPh sb="32" eb="33">
      <t>モウ</t>
    </rPh>
    <rPh sb="72" eb="74">
      <t>ショウカン</t>
    </rPh>
    <phoneticPr fontId="47"/>
  </si>
  <si>
    <t>記</t>
    <rPh sb="0" eb="1">
      <t>キ</t>
    </rPh>
    <phoneticPr fontId="47"/>
  </si>
  <si>
    <t>猶予事由
［○で囲む］</t>
    <phoneticPr fontId="47"/>
  </si>
  <si>
    <t>休業期間
（猶予期間）　</t>
    <phoneticPr fontId="47"/>
  </si>
  <si>
    <t>～</t>
    <phoneticPr fontId="47"/>
  </si>
  <si>
    <t>※　申出書の提出が休業期間開始後となった場合、申出のあった翌月から猶予開始とする。</t>
    <rPh sb="9" eb="13">
      <t>キュウギョウキカン</t>
    </rPh>
    <rPh sb="13" eb="16">
      <t>カイシゴ</t>
    </rPh>
    <rPh sb="20" eb="22">
      <t>バアイ</t>
    </rPh>
    <rPh sb="35" eb="37">
      <t>カイシ</t>
    </rPh>
    <phoneticPr fontId="47"/>
  </si>
  <si>
    <t>毎月償還額</t>
    <phoneticPr fontId="47"/>
  </si>
  <si>
    <t>円</t>
    <rPh sb="0" eb="1">
      <t>エン</t>
    </rPh>
    <phoneticPr fontId="47"/>
  </si>
  <si>
    <t>（給与明細の共済償還金の額）（注２）</t>
    <rPh sb="1" eb="5">
      <t>キュウヨメイサイ</t>
    </rPh>
    <rPh sb="6" eb="8">
      <t>キョウサイ</t>
    </rPh>
    <rPh sb="8" eb="11">
      <t>ショウカンキン</t>
    </rPh>
    <rPh sb="12" eb="13">
      <t>ガク</t>
    </rPh>
    <rPh sb="15" eb="16">
      <t>チュウ</t>
    </rPh>
    <phoneticPr fontId="47"/>
  </si>
  <si>
    <t>ボーナス償還額</t>
    <phoneticPr fontId="47"/>
  </si>
  <si>
    <t>（ボーナス明細の共済償還金の額）（注２）</t>
    <rPh sb="5" eb="7">
      <t>メイサイ</t>
    </rPh>
    <rPh sb="8" eb="10">
      <t>キョウサイ</t>
    </rPh>
    <rPh sb="10" eb="13">
      <t>ショウカンキン</t>
    </rPh>
    <rPh sb="14" eb="15">
      <t>ガク</t>
    </rPh>
    <phoneticPr fontId="47"/>
  </si>
  <si>
    <t>償還猶予総額</t>
    <rPh sb="0" eb="2">
      <t>ショウカン</t>
    </rPh>
    <rPh sb="2" eb="6">
      <t>ユウヨソウガク</t>
    </rPh>
    <phoneticPr fontId="47"/>
  </si>
  <si>
    <t>（毎月償還額×猶予月数） ＋ （ボーナス償還額×猶予月数）　とする。</t>
    <rPh sb="1" eb="6">
      <t>マイゲツショウカンガク</t>
    </rPh>
    <rPh sb="20" eb="23">
      <t>ショウカンガク</t>
    </rPh>
    <rPh sb="24" eb="26">
      <t>ユウヨ</t>
    </rPh>
    <rPh sb="26" eb="28">
      <t>ゲツスウ</t>
    </rPh>
    <phoneticPr fontId="47"/>
  </si>
  <si>
    <t>（注１）猶予総額を一括返済、または、二回分割での返済を希望する場合、その旨申出願います。</t>
    <rPh sb="1" eb="2">
      <t>チュウ</t>
    </rPh>
    <rPh sb="4" eb="6">
      <t>ユウヨ</t>
    </rPh>
    <rPh sb="6" eb="8">
      <t>ソウガク</t>
    </rPh>
    <rPh sb="9" eb="11">
      <t>イッカツ</t>
    </rPh>
    <rPh sb="11" eb="13">
      <t>ヘンサイ</t>
    </rPh>
    <rPh sb="18" eb="19">
      <t>ニ</t>
    </rPh>
    <rPh sb="19" eb="20">
      <t>カイ</t>
    </rPh>
    <rPh sb="20" eb="22">
      <t>ブンカツ</t>
    </rPh>
    <rPh sb="24" eb="26">
      <t>ヘンサイ</t>
    </rPh>
    <rPh sb="27" eb="29">
      <t>キボウ</t>
    </rPh>
    <rPh sb="31" eb="33">
      <t>バアイ</t>
    </rPh>
    <rPh sb="36" eb="37">
      <t>ムネ</t>
    </rPh>
    <rPh sb="37" eb="38">
      <t>モウ</t>
    </rPh>
    <rPh sb="38" eb="39">
      <t>デ</t>
    </rPh>
    <rPh sb="39" eb="40">
      <t>ネガ</t>
    </rPh>
    <phoneticPr fontId="47"/>
  </si>
  <si>
    <t>（注２）全ての貸付償還額が対象です。</t>
    <rPh sb="1" eb="2">
      <t>チュウ</t>
    </rPh>
    <rPh sb="4" eb="5">
      <t>スベ</t>
    </rPh>
    <rPh sb="7" eb="8">
      <t>カ</t>
    </rPh>
    <rPh sb="8" eb="9">
      <t>ツ</t>
    </rPh>
    <rPh sb="9" eb="12">
      <t>ショウカンガク</t>
    </rPh>
    <rPh sb="13" eb="15">
      <t>タイショウ</t>
    </rPh>
    <phoneticPr fontId="47"/>
  </si>
  <si>
    <t>（注３）疾病による無給休職であっても、傷病手当金等の支給を受けている期間は償還猶予できません。</t>
    <rPh sb="1" eb="2">
      <t>チュウ</t>
    </rPh>
    <rPh sb="19" eb="21">
      <t>ショウビョウ</t>
    </rPh>
    <rPh sb="23" eb="24">
      <t>キン</t>
    </rPh>
    <phoneticPr fontId="47"/>
  </si>
  <si>
    <t>　上記の記載は、事実に相違ないことを証明します。</t>
    <rPh sb="1" eb="3">
      <t>ジョウキ</t>
    </rPh>
    <rPh sb="4" eb="6">
      <t>キサイ</t>
    </rPh>
    <rPh sb="8" eb="10">
      <t>ジジツ</t>
    </rPh>
    <rPh sb="11" eb="13">
      <t>ソウイ</t>
    </rPh>
    <rPh sb="18" eb="20">
      <t>ショウメイ</t>
    </rPh>
    <phoneticPr fontId="47"/>
  </si>
  <si>
    <t>所属所名　　</t>
    <rPh sb="0" eb="2">
      <t>ショゾク</t>
    </rPh>
    <rPh sb="2" eb="3">
      <t>ショ</t>
    </rPh>
    <rPh sb="3" eb="4">
      <t>メイ</t>
    </rPh>
    <phoneticPr fontId="47"/>
  </si>
  <si>
    <t>所属所長名　</t>
    <rPh sb="0" eb="2">
      <t>ショゾク</t>
    </rPh>
    <rPh sb="2" eb="3">
      <t>ショ</t>
    </rPh>
    <rPh sb="3" eb="4">
      <t>オサ</t>
    </rPh>
    <rPh sb="4" eb="5">
      <t>メイ</t>
    </rPh>
    <phoneticPr fontId="47"/>
  </si>
  <si>
    <t>印</t>
    <rPh sb="0" eb="1">
      <t>シルシ</t>
    </rPh>
    <phoneticPr fontId="47"/>
  </si>
  <si>
    <t>（</t>
    <phoneticPr fontId="47"/>
  </si>
  <si>
    <t>か月間）</t>
    <rPh sb="1" eb="2">
      <t>ゲツ</t>
    </rPh>
    <rPh sb="2" eb="3">
      <t>アイダ</t>
    </rPh>
    <phoneticPr fontId="47"/>
  </si>
  <si>
    <t>互　　助</t>
    <rPh sb="0" eb="1">
      <t>ゴ</t>
    </rPh>
    <rPh sb="3" eb="4">
      <t>スケ</t>
    </rPh>
    <phoneticPr fontId="27"/>
  </si>
  <si>
    <t>会員番号　</t>
    <rPh sb="0" eb="2">
      <t>カイイン</t>
    </rPh>
    <phoneticPr fontId="47"/>
  </si>
  <si>
    <t>　一般財団法人岡山県教育職員互助組合給付・貸付規程及び退職互助規程に基づいて、償還の猶予を申し出ます。償還猶予総額については、猶予期間の範囲内で給与から定期償還と併せて均等額で返済します。（注１）</t>
    <phoneticPr fontId="47"/>
  </si>
  <si>
    <t>ただし、申出書の提出が休業期間開始後となった場合、申出のあった翌月から猶予開始とする。</t>
    <phoneticPr fontId="47"/>
  </si>
  <si>
    <t>貸付種別</t>
  </si>
  <si>
    <t>　全ての貸付が対象（生活 ・ 物品購入 ・ 住宅 ・ 結婚 ・ 教育）</t>
    <phoneticPr fontId="47"/>
  </si>
  <si>
    <t>一か月の償還額
（注２）</t>
    <phoneticPr fontId="47"/>
  </si>
  <si>
    <t>償還猶予総額
（注２）</t>
    <phoneticPr fontId="47"/>
  </si>
  <si>
    <t>　一か月の償還額×猶予月数　とする。</t>
    <phoneticPr fontId="27"/>
  </si>
  <si>
    <t>　上記の記載は、事実に相違ないことを証明します。</t>
    <phoneticPr fontId="47"/>
  </si>
  <si>
    <t>　（注１）猶予総額を一括返済、または、二回分割での返済を希望する場合、その旨申出願います。</t>
    <phoneticPr fontId="47"/>
  </si>
  <si>
    <t>　（注２）全ての貸付償還額が対象です。</t>
    <phoneticPr fontId="47"/>
  </si>
  <si>
    <t>出産日（西暦入力）　例：2000/01/01　yyyy/mm/dd形式で入力</t>
    <phoneticPr fontId="27"/>
  </si>
  <si>
    <r>
      <t>（注）「特別休暇の</t>
    </r>
    <r>
      <rPr>
        <u/>
        <sz val="11"/>
        <color theme="1"/>
        <rFont val="ＭＳ Ｐゴシック"/>
        <family val="3"/>
        <charset val="128"/>
        <scheme val="minor"/>
      </rPr>
      <t>産休期間</t>
    </r>
    <r>
      <rPr>
        <sz val="11"/>
        <color theme="1"/>
        <rFont val="ＭＳ Ｐゴシック"/>
        <family val="3"/>
        <charset val="128"/>
        <scheme val="minor"/>
      </rPr>
      <t>」は、出産日前</t>
    </r>
    <r>
      <rPr>
        <u/>
        <sz val="11"/>
        <color theme="1"/>
        <rFont val="ＭＳ Ｐゴシック"/>
        <family val="3"/>
        <charset val="128"/>
        <scheme val="minor"/>
      </rPr>
      <t>56日（出産日を0日目）</t>
    </r>
    <r>
      <rPr>
        <sz val="11"/>
        <color theme="1"/>
        <rFont val="ＭＳ Ｐゴシック"/>
        <family val="3"/>
        <charset val="128"/>
        <scheme val="minor"/>
      </rPr>
      <t>から出産後56日まで</t>
    </r>
    <rPh sb="11" eb="13">
      <t>キカン</t>
    </rPh>
    <phoneticPr fontId="27"/>
  </si>
  <si>
    <r>
      <t>　　　「産休の</t>
    </r>
    <r>
      <rPr>
        <u/>
        <sz val="11"/>
        <color theme="1"/>
        <rFont val="ＭＳ Ｐゴシック"/>
        <family val="3"/>
        <charset val="128"/>
        <scheme val="minor"/>
      </rPr>
      <t>掛金免除期間</t>
    </r>
    <r>
      <rPr>
        <sz val="11"/>
        <color theme="1"/>
        <rFont val="ＭＳ Ｐゴシック"/>
        <family val="2"/>
        <scheme val="minor"/>
      </rPr>
      <t>」は、出産日前</t>
    </r>
    <r>
      <rPr>
        <u/>
        <sz val="11"/>
        <color theme="1"/>
        <rFont val="ＭＳ Ｐゴシック"/>
        <family val="2"/>
        <scheme val="minor"/>
      </rPr>
      <t>42日（出産日を１日目）</t>
    </r>
    <r>
      <rPr>
        <sz val="11"/>
        <color theme="1"/>
        <rFont val="ＭＳ Ｐゴシック"/>
        <family val="2"/>
        <scheme val="minor"/>
      </rPr>
      <t>から出産後56日まで</t>
    </r>
    <rPh sb="7" eb="9">
      <t>カケキン</t>
    </rPh>
    <rPh sb="11" eb="13">
      <t>キカン</t>
    </rPh>
    <rPh sb="24" eb="27">
      <t>シュッサンヒ</t>
    </rPh>
    <rPh sb="29" eb="30">
      <t>ヒ</t>
    </rPh>
    <rPh sb="30" eb="31">
      <t>メ</t>
    </rPh>
    <phoneticPr fontId="27"/>
  </si>
  <si>
    <r>
      <t>　　　このため、</t>
    </r>
    <r>
      <rPr>
        <u/>
        <sz val="11"/>
        <color theme="1"/>
        <rFont val="ＭＳ Ｐゴシック"/>
        <family val="3"/>
        <charset val="128"/>
        <scheme val="minor"/>
      </rPr>
      <t>「産休」（特別休暇）と「産休に係る掛金免除」の期間は相違</t>
    </r>
    <r>
      <rPr>
        <sz val="11"/>
        <color theme="1"/>
        <rFont val="ＭＳ Ｐゴシック"/>
        <family val="3"/>
        <charset val="128"/>
        <scheme val="minor"/>
      </rPr>
      <t>しますので、ご留意ください。</t>
    </r>
    <phoneticPr fontId="27"/>
  </si>
  <si>
    <t>　　　（ただし、多胎の場合、特別休暇の産休と掛金免除期間は同期間となります。）</t>
    <rPh sb="8" eb="10">
      <t>タタイ</t>
    </rPh>
    <rPh sb="11" eb="13">
      <t>バアイ</t>
    </rPh>
    <rPh sb="22" eb="24">
      <t>カケキン</t>
    </rPh>
    <rPh sb="24" eb="26">
      <t>メンジョ</t>
    </rPh>
    <rPh sb="26" eb="28">
      <t>キカン</t>
    </rPh>
    <rPh sb="29" eb="32">
      <t>ドウキカン</t>
    </rPh>
    <rPh sb="30" eb="31">
      <t>ソウドウ</t>
    </rPh>
    <phoneticPr fontId="27"/>
  </si>
  <si>
    <t>左記の開始日の属する月から</t>
    <rPh sb="0" eb="2">
      <t>サキ</t>
    </rPh>
    <rPh sb="3" eb="5">
      <t>カイシ</t>
    </rPh>
    <phoneticPr fontId="27"/>
  </si>
  <si>
    <t>左記の終了日の翌日の属する月の前月までが免除月</t>
    <rPh sb="0" eb="2">
      <t>サキ</t>
    </rPh>
    <rPh sb="3" eb="5">
      <t>シュウリョウ</t>
    </rPh>
    <phoneticPr fontId="27"/>
  </si>
  <si>
    <r>
      <t>出産児数　を選択</t>
    </r>
    <r>
      <rPr>
        <sz val="10"/>
        <color theme="1"/>
        <rFont val="ＭＳ Ｐゴシック"/>
        <family val="3"/>
        <charset val="128"/>
        <scheme val="minor"/>
      </rPr>
      <t>（死産・流産含む）</t>
    </r>
    <rPh sb="2" eb="3">
      <t>ジ</t>
    </rPh>
    <rPh sb="3" eb="4">
      <t>スウ</t>
    </rPh>
    <rPh sb="6" eb="8">
      <t>センタク</t>
    </rPh>
    <rPh sb="9" eb="11">
      <t>シザン</t>
    </rPh>
    <rPh sb="12" eb="14">
      <t>リュウザン</t>
    </rPh>
    <rPh sb="14" eb="15">
      <t>フク</t>
    </rPh>
    <phoneticPr fontId="27"/>
  </si>
  <si>
    <t>出産児の氏名　（多胎の場合、氏名を連記してください。例：岡山花子、岡山次郎）</t>
    <rPh sb="0" eb="2">
      <t>シュッサン</t>
    </rPh>
    <rPh sb="2" eb="3">
      <t>ジ</t>
    </rPh>
    <rPh sb="4" eb="6">
      <t>シメイ</t>
    </rPh>
    <rPh sb="8" eb="10">
      <t>タタイ</t>
    </rPh>
    <rPh sb="11" eb="13">
      <t>バアイ</t>
    </rPh>
    <rPh sb="14" eb="16">
      <t>シメイ</t>
    </rPh>
    <rPh sb="17" eb="19">
      <t>レンキ</t>
    </rPh>
    <rPh sb="26" eb="27">
      <t>レイ</t>
    </rPh>
    <rPh sb="28" eb="30">
      <t>オカヤマ</t>
    </rPh>
    <rPh sb="30" eb="32">
      <t>ハナコ</t>
    </rPh>
    <rPh sb="33" eb="35">
      <t>オカヤマ</t>
    </rPh>
    <rPh sb="35" eb="37">
      <t>ジロウ</t>
    </rPh>
    <phoneticPr fontId="27"/>
  </si>
  <si>
    <t>〇〇病院</t>
    <rPh sb="2" eb="4">
      <t>ビョウイン</t>
    </rPh>
    <phoneticPr fontId="27"/>
  </si>
  <si>
    <t>組合員の資格取得日　例：2000/01/01　yyyy/mm/dd形式で入力</t>
    <rPh sb="4" eb="9">
      <t>シカクシュトクヒ</t>
    </rPh>
    <phoneticPr fontId="27"/>
  </si>
  <si>
    <t>〇〇　〇〇</t>
    <phoneticPr fontId="27"/>
  </si>
  <si>
    <t>医療機関への支払を選択</t>
    <rPh sb="0" eb="4">
      <t>イリョウキカン</t>
    </rPh>
    <rPh sb="6" eb="8">
      <t>シハライ</t>
    </rPh>
    <rPh sb="9" eb="11">
      <t>センタク</t>
    </rPh>
    <phoneticPr fontId="27"/>
  </si>
  <si>
    <t>育児休業期間　（西暦入力）　例：2000/01/01　yyyy/mm/dd形式で入力</t>
    <rPh sb="0" eb="4">
      <t>イクジキュウギョウ</t>
    </rPh>
    <rPh sb="4" eb="6">
      <t>キカン</t>
    </rPh>
    <phoneticPr fontId="27"/>
  </si>
  <si>
    <t>育児休業の初日</t>
    <rPh sb="0" eb="4">
      <t>イクジキュウギョウ</t>
    </rPh>
    <rPh sb="5" eb="7">
      <t>ショニチ</t>
    </rPh>
    <phoneticPr fontId="27"/>
  </si>
  <si>
    <t>「育児休業支援手当金請求者」又は「パパママ育休プラス」の該当者で
配偶者が”公立学校共済組合岡山支部の組合員”である場合のみ入力</t>
    <rPh sb="62" eb="64">
      <t>ニュウリョク</t>
    </rPh>
    <phoneticPr fontId="27"/>
  </si>
  <si>
    <t>無</t>
  </si>
  <si>
    <t>別紙</t>
    <rPh sb="0" eb="2">
      <t>ベッシ</t>
    </rPh>
    <phoneticPr fontId="37"/>
  </si>
  <si>
    <t>【添付書類】</t>
    <rPh sb="1" eb="3">
      <t>テンプ</t>
    </rPh>
    <rPh sb="3" eb="5">
      <t>ショルイ</t>
    </rPh>
    <phoneticPr fontId="47"/>
  </si>
  <si>
    <t>パパママ育休プラス制度の適用を受ける者、育児休業支援手当金を請求する者は該当する要件に応じた</t>
    <rPh sb="4" eb="6">
      <t>イクキュウ</t>
    </rPh>
    <rPh sb="9" eb="11">
      <t>セイド</t>
    </rPh>
    <rPh sb="12" eb="14">
      <t>テキヨウ</t>
    </rPh>
    <rPh sb="15" eb="16">
      <t>ウ</t>
    </rPh>
    <rPh sb="18" eb="19">
      <t>モノ</t>
    </rPh>
    <rPh sb="20" eb="22">
      <t>イクジ</t>
    </rPh>
    <rPh sb="22" eb="24">
      <t>キュウギョウ</t>
    </rPh>
    <rPh sb="24" eb="26">
      <t>シエン</t>
    </rPh>
    <rPh sb="26" eb="29">
      <t>テアテキン</t>
    </rPh>
    <rPh sb="30" eb="32">
      <t>セイキュウ</t>
    </rPh>
    <rPh sb="34" eb="35">
      <t>モノ</t>
    </rPh>
    <rPh sb="36" eb="38">
      <t>ガイトウ</t>
    </rPh>
    <rPh sb="40" eb="42">
      <t>ヨウケン</t>
    </rPh>
    <rPh sb="43" eb="44">
      <t>オウ</t>
    </rPh>
    <phoneticPr fontId="27"/>
  </si>
  <si>
    <t>添付書類を併せて提出してください。（コピー可）</t>
    <rPh sb="21" eb="22">
      <t>カ</t>
    </rPh>
    <phoneticPr fontId="27"/>
  </si>
  <si>
    <t>該当要件</t>
    <rPh sb="0" eb="2">
      <t>ガイトウ</t>
    </rPh>
    <rPh sb="2" eb="4">
      <t>ヨウケン</t>
    </rPh>
    <phoneticPr fontId="27"/>
  </si>
  <si>
    <t>パパママ育休プラス</t>
    <rPh sb="4" eb="6">
      <t>イクキュウ</t>
    </rPh>
    <phoneticPr fontId="27"/>
  </si>
  <si>
    <t>育児休業支援手当金</t>
    <rPh sb="0" eb="2">
      <t>イクジ</t>
    </rPh>
    <rPh sb="2" eb="4">
      <t>キュウギョウ</t>
    </rPh>
    <rPh sb="4" eb="6">
      <t>シエン</t>
    </rPh>
    <rPh sb="6" eb="9">
      <t>テアテキン</t>
    </rPh>
    <phoneticPr fontId="27"/>
  </si>
  <si>
    <t>配偶者が育児休業を取得できないことを確認できる書類</t>
    <rPh sb="0" eb="3">
      <t>ハイグウシャ</t>
    </rPh>
    <rPh sb="4" eb="6">
      <t>イクジ</t>
    </rPh>
    <rPh sb="6" eb="8">
      <t>キュウギョウ</t>
    </rPh>
    <rPh sb="9" eb="11">
      <t>シュトク</t>
    </rPh>
    <rPh sb="18" eb="20">
      <t>カクニン</t>
    </rPh>
    <rPh sb="23" eb="25">
      <t>ショルイ</t>
    </rPh>
    <phoneticPr fontId="37"/>
  </si>
  <si>
    <r>
      <t xml:space="preserve">　＜例＞毎月返済額が10,000円の場合、復帰後は20,000円を返済
　　　　　 </t>
    </r>
    <r>
      <rPr>
        <u/>
        <sz val="11"/>
        <color theme="1"/>
        <rFont val="ＭＳ Ｐゴシック"/>
        <family val="3"/>
        <charset val="128"/>
        <scheme val="minor"/>
      </rPr>
      <t>倍返し返済期間は、猶予した期間となる。</t>
    </r>
    <r>
      <rPr>
        <sz val="11"/>
        <color theme="1"/>
        <rFont val="ＭＳ Ｐゴシック"/>
        <family val="3"/>
        <charset val="128"/>
        <scheme val="minor"/>
      </rPr>
      <t>（1年間猶予した場合、1年間倍返し返済で20,000円を返済）</t>
    </r>
    <rPh sb="2" eb="3">
      <t>レイ</t>
    </rPh>
    <phoneticPr fontId="27"/>
  </si>
  <si>
    <t>　１　育児休業</t>
    <phoneticPr fontId="47"/>
  </si>
  <si>
    <t>3 配偶者が雇用保険法第5条第1項に規定する適用事業に雇用される労働者でない場合</t>
    <rPh sb="2" eb="5">
      <t>ハイグウシャ</t>
    </rPh>
    <rPh sb="6" eb="8">
      <t>コヨウ</t>
    </rPh>
    <rPh sb="8" eb="11">
      <t>ホケンホウ</t>
    </rPh>
    <rPh sb="11" eb="12">
      <t>ダイ</t>
    </rPh>
    <rPh sb="13" eb="14">
      <t>ジョウ</t>
    </rPh>
    <rPh sb="14" eb="15">
      <t>ダイ</t>
    </rPh>
    <rPh sb="16" eb="17">
      <t>コウ</t>
    </rPh>
    <rPh sb="18" eb="20">
      <t>キテイ</t>
    </rPh>
    <rPh sb="22" eb="24">
      <t>テキヨウ</t>
    </rPh>
    <rPh sb="24" eb="26">
      <t>ジギョウ</t>
    </rPh>
    <rPh sb="27" eb="29">
      <t>コヨウ</t>
    </rPh>
    <rPh sb="32" eb="35">
      <t>ロウドウシャ</t>
    </rPh>
    <rPh sb="38" eb="40">
      <t>バアイ</t>
    </rPh>
    <phoneticPr fontId="1"/>
  </si>
  <si>
    <t>4 配偶者のない者</t>
    <rPh sb="2" eb="5">
      <t>ハイグウシャ</t>
    </rPh>
    <rPh sb="8" eb="9">
      <t>モノ</t>
    </rPh>
    <phoneticPr fontId="1"/>
  </si>
  <si>
    <t>5 配偶者が子を養育するための休業をすることができない場合</t>
    <rPh sb="2" eb="5">
      <t>ハイグウシャ</t>
    </rPh>
    <rPh sb="6" eb="7">
      <t>コ</t>
    </rPh>
    <rPh sb="8" eb="10">
      <t>ヨウイク</t>
    </rPh>
    <rPh sb="15" eb="17">
      <t>キュウギョウ</t>
    </rPh>
    <rPh sb="27" eb="29">
      <t>バアイ</t>
    </rPh>
    <phoneticPr fontId="1"/>
  </si>
  <si>
    <r>
      <t>1 配偶者が</t>
    </r>
    <r>
      <rPr>
        <u/>
        <sz val="10"/>
        <color theme="1"/>
        <rFont val="ＭＳ Ｐゴシック"/>
        <family val="3"/>
        <charset val="128"/>
        <scheme val="minor"/>
      </rPr>
      <t>育児</t>
    </r>
    <r>
      <rPr>
        <sz val="10"/>
        <color theme="1"/>
        <rFont val="ＭＳ Ｐゴシック"/>
        <family val="3"/>
        <charset val="128"/>
        <scheme val="minor"/>
      </rPr>
      <t>休業を取得</t>
    </r>
    <rPh sb="2" eb="5">
      <t>ハイグウシャ</t>
    </rPh>
    <rPh sb="6" eb="8">
      <t>イクジ</t>
    </rPh>
    <rPh sb="8" eb="10">
      <t>キュウギョウ</t>
    </rPh>
    <rPh sb="11" eb="13">
      <t>シュトク</t>
    </rPh>
    <phoneticPr fontId="1"/>
  </si>
  <si>
    <r>
      <t>2 配偶者が</t>
    </r>
    <r>
      <rPr>
        <u/>
        <sz val="10"/>
        <color theme="1"/>
        <rFont val="ＭＳ Ｐゴシック"/>
        <family val="3"/>
        <charset val="128"/>
        <scheme val="minor"/>
      </rPr>
      <t>産後</t>
    </r>
    <r>
      <rPr>
        <sz val="10"/>
        <color theme="1"/>
        <rFont val="ＭＳ Ｐゴシック"/>
        <family val="3"/>
        <charset val="128"/>
        <scheme val="minor"/>
      </rPr>
      <t>休業（休暇）を取得</t>
    </r>
    <rPh sb="2" eb="5">
      <t>ハイグウシャ</t>
    </rPh>
    <rPh sb="6" eb="8">
      <t>サンゴ</t>
    </rPh>
    <rPh sb="8" eb="10">
      <t>キュウギョウ</t>
    </rPh>
    <rPh sb="11" eb="13">
      <t>キュウカ</t>
    </rPh>
    <rPh sb="15" eb="17">
      <t>シュトク</t>
    </rPh>
    <phoneticPr fontId="1"/>
  </si>
  <si>
    <t>・世帯全員の住民票の写し（続柄の記載があるもの）</t>
    <rPh sb="1" eb="3">
      <t>セタイ</t>
    </rPh>
    <rPh sb="3" eb="5">
      <t>ゼンイン</t>
    </rPh>
    <rPh sb="6" eb="9">
      <t>ジュウミンヒョウ</t>
    </rPh>
    <rPh sb="10" eb="11">
      <t>ウツ</t>
    </rPh>
    <rPh sb="13" eb="15">
      <t>ツヅキガラ</t>
    </rPh>
    <rPh sb="16" eb="18">
      <t>キサイ</t>
    </rPh>
    <phoneticPr fontId="27"/>
  </si>
  <si>
    <t>・配偶者の産後休業・休暇取得が分かる書類（※１）</t>
    <rPh sb="10" eb="12">
      <t>キュウカ</t>
    </rPh>
    <phoneticPr fontId="37"/>
  </si>
  <si>
    <t>・配偶者の直近の所得証明書（※２）</t>
    <rPh sb="1" eb="4">
      <t>ハイグウシャ</t>
    </rPh>
    <rPh sb="5" eb="7">
      <t>チョッキン</t>
    </rPh>
    <rPh sb="8" eb="10">
      <t>ショトク</t>
    </rPh>
    <rPh sb="10" eb="13">
      <t>ショウメイショ</t>
    </rPh>
    <phoneticPr fontId="37"/>
  </si>
  <si>
    <t>・組合員本人の戸籍謄本</t>
    <phoneticPr fontId="27"/>
  </si>
  <si>
    <t>添付書類</t>
    <phoneticPr fontId="27"/>
  </si>
  <si>
    <t>※１　配偶者が公立学校共済組合岡山支部の場合は、添付不要です。
該当者は請求書の「配偶者の組合員番号」欄に配偶者の組合員番号を記入してください。
（なお、共済組合で育児休業・産後休業（休暇）の取得が確認できない場合は、追加で書類の提出を求める場合があります。）</t>
    <phoneticPr fontId="27"/>
  </si>
  <si>
    <t>※２　給与収入がないことを確認します。所得証明書で給与収入が確認できる場合は、請求時点で給与収入がないことが分かる書類を添付してください。（退職が分かる書類等）</t>
    <phoneticPr fontId="27"/>
  </si>
  <si>
    <t>https://www.okayamafukurinet.jp/data/36/benefits_page/</t>
    <phoneticPr fontId="27"/>
  </si>
  <si>
    <r>
      <t>詳細はコチラのサイトを参照　→</t>
    </r>
    <r>
      <rPr>
        <sz val="11"/>
        <color theme="0"/>
        <rFont val="ＭＳ Ｐゴシック"/>
        <family val="3"/>
        <charset val="128"/>
        <scheme val="minor"/>
      </rPr>
      <t>＿</t>
    </r>
    <rPh sb="0" eb="2">
      <t>ショウサイ</t>
    </rPh>
    <rPh sb="11" eb="13">
      <t>サンショウ</t>
    </rPh>
    <phoneticPr fontId="27"/>
  </si>
  <si>
    <t>該当なし</t>
    <rPh sb="0" eb="2">
      <t>ガイトウ</t>
    </rPh>
    <phoneticPr fontId="1"/>
  </si>
  <si>
    <t>　</t>
    <phoneticPr fontId="27"/>
  </si>
  <si>
    <t>なし</t>
    <phoneticPr fontId="27"/>
  </si>
  <si>
    <t xml:space="preserve">入力不要	</t>
    <phoneticPr fontId="27"/>
  </si>
  <si>
    <t>（1）保育補助用品について</t>
    <phoneticPr fontId="27"/>
  </si>
  <si>
    <t>（2）積立預金について</t>
    <phoneticPr fontId="27"/>
  </si>
  <si>
    <t>育児休業等掛金免除申出書／育児休業（支援）手当金請求書　</t>
    <phoneticPr fontId="27"/>
  </si>
  <si>
    <t>参考　「育児休業支援手当金」の請求に伴う添付書類</t>
    <rPh sb="0" eb="2">
      <t>サンコウ</t>
    </rPh>
    <rPh sb="15" eb="17">
      <t>セイキュウ</t>
    </rPh>
    <rPh sb="18" eb="19">
      <t>トモナ</t>
    </rPh>
    <rPh sb="20" eb="22">
      <t>テンプ</t>
    </rPh>
    <rPh sb="22" eb="24">
      <t>ショルイ</t>
    </rPh>
    <phoneticPr fontId="27"/>
  </si>
  <si>
    <t>産休に係る免除期間　〔自動計算〕　（勤務日は除く）</t>
    <rPh sb="11" eb="15">
      <t>ジドウケイサン</t>
    </rPh>
    <rPh sb="18" eb="20">
      <t>キンム</t>
    </rPh>
    <rPh sb="20" eb="21">
      <t>ヒ</t>
    </rPh>
    <rPh sb="22" eb="23">
      <t>ノゾ</t>
    </rPh>
    <phoneticPr fontId="27"/>
  </si>
  <si>
    <t>「育児休業手当金」に係る請求期間　（西暦入力）　例：2000/01/01　yyyy/mm/dd形式で入力</t>
    <rPh sb="1" eb="5">
      <t>イクジキュウギョウ</t>
    </rPh>
    <rPh sb="5" eb="8">
      <t>テアテキン</t>
    </rPh>
    <rPh sb="10" eb="11">
      <t>カカ</t>
    </rPh>
    <rPh sb="12" eb="14">
      <t>セイキュウ</t>
    </rPh>
    <rPh sb="14" eb="16">
      <t>キカン</t>
    </rPh>
    <phoneticPr fontId="27"/>
  </si>
  <si>
    <t>初日　←</t>
    <rPh sb="0" eb="2">
      <t>ショニチ</t>
    </rPh>
    <phoneticPr fontId="27"/>
  </si>
  <si>
    <t>終了　←</t>
    <phoneticPr fontId="27"/>
  </si>
  <si>
    <r>
      <rPr>
        <u/>
        <sz val="12"/>
        <color theme="1"/>
        <rFont val="ＭＳ Ｐゴシック"/>
        <family val="3"/>
        <charset val="128"/>
        <scheme val="minor"/>
      </rPr>
      <t>育児休業の末日</t>
    </r>
    <r>
      <rPr>
        <sz val="12"/>
        <color theme="1"/>
        <rFont val="ＭＳ Ｐゴシック"/>
        <family val="3"/>
        <charset val="128"/>
        <scheme val="minor"/>
      </rPr>
      <t>　又は、</t>
    </r>
    <r>
      <rPr>
        <u/>
        <sz val="12"/>
        <color theme="1"/>
        <rFont val="ＭＳ Ｐゴシック"/>
        <family val="3"/>
        <charset val="128"/>
        <scheme val="minor"/>
      </rPr>
      <t>当該育児休業に係る子の満1歳の誕生日の前日のいずれか早い日</t>
    </r>
    <phoneticPr fontId="27"/>
  </si>
  <si>
    <t>出産児の組合員との続柄を選択　（多胎の場合、続柄を連記してください。例：長女、次女）</t>
    <rPh sb="0" eb="2">
      <t>シュッサン</t>
    </rPh>
    <rPh sb="2" eb="3">
      <t>ジ</t>
    </rPh>
    <rPh sb="4" eb="7">
      <t>クミアイイン</t>
    </rPh>
    <rPh sb="9" eb="10">
      <t>ツヅ</t>
    </rPh>
    <rPh sb="10" eb="11">
      <t>ガラ</t>
    </rPh>
    <rPh sb="12" eb="14">
      <t>センタク</t>
    </rPh>
    <rPh sb="22" eb="24">
      <t>ツヅキガラ</t>
    </rPh>
    <rPh sb="36" eb="38">
      <t>チョウジョ</t>
    </rPh>
    <rPh sb="39" eb="41">
      <t>ジジョ</t>
    </rPh>
    <phoneticPr fontId="27"/>
  </si>
  <si>
    <t>入力は西暦、表示は和暦となります</t>
    <phoneticPr fontId="27"/>
  </si>
  <si>
    <t>　▶対象者：組合員と配偶者の両方が、子の出生後（女性は産後休業後）から５６日以内に、</t>
    <phoneticPr fontId="27"/>
  </si>
  <si>
    <t>　　　　　　　１４日以上の育児休業を取得する場合</t>
    <phoneticPr fontId="27"/>
  </si>
  <si>
    <t>　▶支給額：２８日間を限度に、標準報酬日額の１３％（上限額あり）</t>
    <phoneticPr fontId="27"/>
  </si>
  <si>
    <t>以下に「配偶者の育児休業期間」を入力（育児休業支援手当金関係）</t>
    <rPh sb="0" eb="2">
      <t>イカ</t>
    </rPh>
    <rPh sb="16" eb="18">
      <t>ニュウリョク</t>
    </rPh>
    <rPh sb="19" eb="23">
      <t>イクジキュウギョウ</t>
    </rPh>
    <rPh sb="23" eb="25">
      <t>シエン</t>
    </rPh>
    <rPh sb="25" eb="28">
      <t>テアテキン</t>
    </rPh>
    <rPh sb="28" eb="30">
      <t>カンケイ</t>
    </rPh>
    <phoneticPr fontId="27"/>
  </si>
  <si>
    <t>以下に「配偶者の産後休暇期間」を入力（育児休業支援手当金関係）</t>
    <rPh sb="0" eb="2">
      <t>イカ</t>
    </rPh>
    <rPh sb="16" eb="18">
      <t>ニュウリョク</t>
    </rPh>
    <phoneticPr fontId="27"/>
  </si>
  <si>
    <r>
      <t>なお、</t>
    </r>
    <r>
      <rPr>
        <b/>
        <sz val="11"/>
        <color theme="1"/>
        <rFont val="ＭＳ Ｐゴシック"/>
        <family val="3"/>
        <charset val="128"/>
        <scheme val="minor"/>
      </rPr>
      <t>猶予した場合であっても、返済総額に影響（変化）なし</t>
    </r>
    <r>
      <rPr>
        <sz val="11"/>
        <color theme="1"/>
        <rFont val="ＭＳ Ｐゴシック"/>
        <family val="3"/>
        <charset val="128"/>
        <scheme val="minor"/>
      </rPr>
      <t>。（猶予に伴う追加利息は発生しない）</t>
    </r>
    <rPh sb="23" eb="25">
      <t>ヘンカ</t>
    </rPh>
    <rPh sb="30" eb="32">
      <t>ユウヨ</t>
    </rPh>
    <rPh sb="33" eb="34">
      <t>トモナ</t>
    </rPh>
    <rPh sb="35" eb="37">
      <t>ツイカ</t>
    </rPh>
    <rPh sb="37" eb="39">
      <t>リソク</t>
    </rPh>
    <rPh sb="40" eb="42">
      <t>ハッセイ</t>
    </rPh>
    <phoneticPr fontId="27"/>
  </si>
  <si>
    <r>
      <rPr>
        <b/>
        <sz val="11"/>
        <color theme="1"/>
        <rFont val="ＭＳ Ｐゴシック"/>
        <family val="3"/>
        <charset val="128"/>
        <scheme val="minor"/>
      </rPr>
      <t>「育児休業支援手当金」とは</t>
    </r>
    <r>
      <rPr>
        <sz val="11"/>
        <color theme="1"/>
        <rFont val="ＭＳ Ｐゴシック"/>
        <family val="3"/>
        <charset val="128"/>
        <scheme val="minor"/>
      </rPr>
      <t>・・・・　概要</t>
    </r>
    <phoneticPr fontId="27"/>
  </si>
  <si>
    <r>
      <rPr>
        <b/>
        <sz val="11"/>
        <color theme="1"/>
        <rFont val="ＭＳ Ｐゴシック"/>
        <family val="3"/>
        <charset val="128"/>
        <scheme val="minor"/>
      </rPr>
      <t>「償還猶予」とは</t>
    </r>
    <r>
      <rPr>
        <sz val="11"/>
        <color theme="1"/>
        <rFont val="ＭＳ Ｐゴシック"/>
        <family val="3"/>
        <charset val="128"/>
        <scheme val="minor"/>
      </rPr>
      <t>　・・・　</t>
    </r>
    <r>
      <rPr>
        <b/>
        <sz val="11"/>
        <color theme="1"/>
        <rFont val="ＭＳ Ｐゴシック"/>
        <family val="3"/>
        <charset val="128"/>
        <scheme val="minor"/>
      </rPr>
      <t>育児休業中の返済を猶予（中止）し、復帰後に「倍返し返済」する</t>
    </r>
    <r>
      <rPr>
        <sz val="11"/>
        <color theme="1"/>
        <rFont val="ＭＳ Ｐゴシック"/>
        <family val="3"/>
        <charset val="128"/>
        <scheme val="minor"/>
      </rPr>
      <t>制度</t>
    </r>
    <rPh sb="1" eb="5">
      <t>ショウカンユウヨ</t>
    </rPh>
    <rPh sb="43" eb="45">
      <t>セイド</t>
    </rPh>
    <phoneticPr fontId="27"/>
  </si>
  <si>
    <t>「倍返し返済」とは・・・　復帰後に通常の返済に加えて猶予額を返済すること。</t>
    <phoneticPr fontId="27"/>
  </si>
  <si>
    <t xml:space="preserve"> </t>
    <phoneticPr fontId="27"/>
  </si>
  <si>
    <t>※　この件に該当する場合の添付書類の詳細は、事前に福利課給付班にお問い合わせください。</t>
    <phoneticPr fontId="27"/>
  </si>
  <si>
    <t>現　職</t>
    <phoneticPr fontId="27"/>
  </si>
  <si>
    <t>本人</t>
    <rPh sb="0" eb="2">
      <t>ホンニン</t>
    </rPh>
    <phoneticPr fontId="27"/>
  </si>
  <si>
    <t>○○学校</t>
    <phoneticPr fontId="27"/>
  </si>
  <si>
    <r>
      <t>様式の</t>
    </r>
    <r>
      <rPr>
        <b/>
        <sz val="12"/>
        <color theme="1"/>
        <rFont val="ＭＳ Ｐ明朝"/>
        <family val="1"/>
        <charset val="128"/>
      </rPr>
      <t>太枠に記入（所属所長の記名・押印・所属所受付）後</t>
    </r>
    <r>
      <rPr>
        <sz val="12"/>
        <color theme="1"/>
        <rFont val="ＭＳ Ｐ明朝"/>
        <family val="1"/>
        <charset val="128"/>
      </rPr>
      <t>、福利課あて提出してください。</t>
    </r>
    <rPh sb="3" eb="5">
      <t>フトワク</t>
    </rPh>
    <rPh sb="6" eb="8">
      <t>キニュウ</t>
    </rPh>
    <rPh sb="9" eb="11">
      <t>ショゾク</t>
    </rPh>
    <rPh sb="14" eb="16">
      <t>キメイ</t>
    </rPh>
    <rPh sb="17" eb="19">
      <t>オウイン</t>
    </rPh>
    <rPh sb="20" eb="23">
      <t>ショゾクショ</t>
    </rPh>
    <rPh sb="23" eb="25">
      <t>ウケツケ</t>
    </rPh>
    <rPh sb="26" eb="27">
      <t>ゴ</t>
    </rPh>
    <phoneticPr fontId="27"/>
  </si>
  <si>
    <t>一般　・　短期</t>
    <rPh sb="5" eb="7">
      <t>タンキ</t>
    </rPh>
    <phoneticPr fontId="27"/>
  </si>
  <si>
    <t>※「パパママ育休プラス制度」の適用を受ける者、「育児休業支援手当金」を請求する者は、別紙を参考にして必要書類を
　　この請求書に添付して請求してください。</t>
    <rPh sb="6" eb="8">
      <t>イクキュウ</t>
    </rPh>
    <rPh sb="11" eb="13">
      <t>セイド</t>
    </rPh>
    <rPh sb="15" eb="17">
      <t>テキヨウ</t>
    </rPh>
    <rPh sb="18" eb="19">
      <t>ウ</t>
    </rPh>
    <rPh sb="21" eb="22">
      <t>モノ</t>
    </rPh>
    <rPh sb="24" eb="26">
      <t>イクジ</t>
    </rPh>
    <rPh sb="26" eb="28">
      <t>キュウギョウ</t>
    </rPh>
    <rPh sb="28" eb="30">
      <t>シエン</t>
    </rPh>
    <rPh sb="30" eb="32">
      <t>テアテ</t>
    </rPh>
    <rPh sb="32" eb="33">
      <t>キン</t>
    </rPh>
    <rPh sb="35" eb="37">
      <t>セイキュウ</t>
    </rPh>
    <rPh sb="39" eb="40">
      <t>モノ</t>
    </rPh>
    <rPh sb="42" eb="44">
      <t>ベッシ</t>
    </rPh>
    <rPh sb="45" eb="47">
      <t>サンコウ</t>
    </rPh>
    <rPh sb="50" eb="52">
      <t>ヒツヨウ</t>
    </rPh>
    <rPh sb="52" eb="54">
      <t>ショルイ</t>
    </rPh>
    <rPh sb="60" eb="62">
      <t>セイキュウ</t>
    </rPh>
    <rPh sb="62" eb="63">
      <t>ショ</t>
    </rPh>
    <rPh sb="64" eb="66">
      <t>テンプ</t>
    </rPh>
    <rPh sb="68" eb="70">
      <t>セイキュウ</t>
    </rPh>
    <phoneticPr fontId="37"/>
  </si>
  <si>
    <t>　一般財団法人岡山県教育職員互助組合理事長　殿</t>
    <rPh sb="1" eb="7">
      <t>イッパンザイダンホウジン</t>
    </rPh>
    <rPh sb="7" eb="10">
      <t>オカヤマケン</t>
    </rPh>
    <rPh sb="10" eb="14">
      <t>キョウイクショクイン</t>
    </rPh>
    <rPh sb="14" eb="18">
      <t>ゴジョクミアイ</t>
    </rPh>
    <rPh sb="18" eb="21">
      <t>リジチョウ</t>
    </rPh>
    <rPh sb="22" eb="23">
      <t>ドノ</t>
    </rPh>
    <phoneticPr fontId="47"/>
  </si>
  <si>
    <t>（任意項目 空白可）　標準報酬の月額を入力　（数値のみ入力）　例：300,000　　給料明細等を参照</t>
    <rPh sb="1" eb="5">
      <t>ニンイコウモク</t>
    </rPh>
    <rPh sb="6" eb="8">
      <t>クウハク</t>
    </rPh>
    <rPh sb="8" eb="9">
      <t>カ</t>
    </rPh>
    <rPh sb="11" eb="15">
      <t>ヒョウジュンホウシュウ</t>
    </rPh>
    <rPh sb="16" eb="18">
      <t>ゲツガク</t>
    </rPh>
    <rPh sb="19" eb="21">
      <t>ニュウリョク</t>
    </rPh>
    <rPh sb="23" eb="25">
      <t>スウチ</t>
    </rPh>
    <rPh sb="27" eb="29">
      <t>ニュウリョク</t>
    </rPh>
    <rPh sb="31" eb="32">
      <t>レイ</t>
    </rPh>
    <phoneticPr fontId="27"/>
  </si>
  <si>
    <t>（任意項目 空白可）　標準報酬の等級を入力　（数値のみ入力）　例：22　　給料明細等を参照</t>
    <rPh sb="11" eb="15">
      <t>ヒョウジュンホウシュウ</t>
    </rPh>
    <rPh sb="16" eb="18">
      <t>トウキュウ</t>
    </rPh>
    <rPh sb="19" eb="21">
      <t>ニュウリョク</t>
    </rPh>
    <rPh sb="31" eb="32">
      <t>レイ</t>
    </rPh>
    <rPh sb="41" eb="42">
      <t>トウ</t>
    </rPh>
    <phoneticPr fontId="27"/>
  </si>
  <si>
    <t>御中</t>
    <rPh sb="0" eb="2">
      <t>オンチュウ</t>
    </rPh>
    <phoneticPr fontId="27"/>
  </si>
  <si>
    <r>
      <t>・配偶者の育児休業取得が分かる書類（※１）</t>
    </r>
    <r>
      <rPr>
        <sz val="10"/>
        <color rgb="FFFF0000"/>
        <rFont val="メイリオ"/>
        <family val="3"/>
        <charset val="128"/>
      </rPr>
      <t>（申出書不可）</t>
    </r>
    <rPh sb="1" eb="4">
      <t>ハイグウシャ</t>
    </rPh>
    <rPh sb="5" eb="7">
      <t>イクジ</t>
    </rPh>
    <rPh sb="7" eb="9">
      <t>キュウギョウ</t>
    </rPh>
    <rPh sb="9" eb="11">
      <t>シュトク</t>
    </rPh>
    <rPh sb="12" eb="13">
      <t>ワ</t>
    </rPh>
    <rPh sb="15" eb="17">
      <t>ショルイ</t>
    </rPh>
    <rPh sb="22" eb="25">
      <t>モウシデショ</t>
    </rPh>
    <rPh sb="25" eb="27">
      <t>フカ</t>
    </rPh>
    <phoneticPr fontId="27"/>
  </si>
  <si>
    <r>
      <t>・配偶者の育児休業</t>
    </r>
    <r>
      <rPr>
        <sz val="10"/>
        <color rgb="FFFF0000"/>
        <rFont val="メイリオ"/>
        <family val="3"/>
        <charset val="128"/>
      </rPr>
      <t>取得及び期間</t>
    </r>
    <r>
      <rPr>
        <sz val="10"/>
        <color theme="1"/>
        <rFont val="メイリオ"/>
        <family val="3"/>
        <charset val="128"/>
      </rPr>
      <t>が分かる書類（※１）（</t>
    </r>
    <r>
      <rPr>
        <sz val="10"/>
        <color rgb="FFFF0000"/>
        <rFont val="メイリオ"/>
        <family val="3"/>
        <charset val="128"/>
      </rPr>
      <t>申出書不可</t>
    </r>
    <r>
      <rPr>
        <sz val="10"/>
        <color theme="1"/>
        <rFont val="メイリオ"/>
        <family val="3"/>
        <charset val="128"/>
      </rPr>
      <t>）</t>
    </r>
    <rPh sb="11" eb="12">
      <t>オヨ</t>
    </rPh>
    <rPh sb="13" eb="15">
      <t>キカン</t>
    </rPh>
    <rPh sb="26" eb="29">
      <t>モウシデショ</t>
    </rPh>
    <rPh sb="29" eb="31">
      <t>フカ</t>
    </rPh>
    <phoneticPr fontId="27"/>
  </si>
  <si>
    <r>
      <t>・世帯全員の住民票の写し（</t>
    </r>
    <r>
      <rPr>
        <sz val="10"/>
        <color rgb="FFFF0000"/>
        <rFont val="メイリオ"/>
        <family val="3"/>
        <charset val="128"/>
      </rPr>
      <t>続柄の記載があり、かつ個人番号の記載が省略されたもの</t>
    </r>
    <r>
      <rPr>
        <sz val="10"/>
        <color theme="1"/>
        <rFont val="メイリオ"/>
        <family val="3"/>
        <charset val="128"/>
      </rPr>
      <t>）</t>
    </r>
    <rPh sb="1" eb="3">
      <t>セタイ</t>
    </rPh>
    <rPh sb="3" eb="5">
      <t>ゼンイン</t>
    </rPh>
    <rPh sb="6" eb="9">
      <t>ジュウミンヒョウ</t>
    </rPh>
    <rPh sb="10" eb="11">
      <t>ウツ</t>
    </rPh>
    <rPh sb="13" eb="15">
      <t>ツヅキガラ</t>
    </rPh>
    <rPh sb="16" eb="18">
      <t>キサイ</t>
    </rPh>
    <rPh sb="24" eb="28">
      <t>コジンバンゴウ</t>
    </rPh>
    <rPh sb="29" eb="31">
      <t>キサイ</t>
    </rPh>
    <rPh sb="32" eb="34">
      <t>ショウリャク</t>
    </rPh>
    <phoneticPr fontId="27"/>
  </si>
  <si>
    <t>出力様式に 「所属受付印・所属所長の記名・押印」　し、福利課あて提出する。</t>
    <rPh sb="0" eb="2">
      <t>シュツリョク</t>
    </rPh>
    <rPh sb="2" eb="4">
      <t>ヨウシキ</t>
    </rPh>
    <rPh sb="7" eb="9">
      <t>ショゾク</t>
    </rPh>
    <rPh sb="9" eb="12">
      <t>ウケツケイン</t>
    </rPh>
    <rPh sb="13" eb="15">
      <t>ショゾク</t>
    </rPh>
    <rPh sb="15" eb="16">
      <t>ショ</t>
    </rPh>
    <rPh sb="16" eb="17">
      <t>チョウ</t>
    </rPh>
    <rPh sb="18" eb="20">
      <t>キメイ</t>
    </rPh>
    <rPh sb="21" eb="23">
      <t>オウイン</t>
    </rPh>
    <rPh sb="27" eb="30">
      <t>フクリカ</t>
    </rPh>
    <rPh sb="32" eb="34">
      <t>テイシュツ</t>
    </rPh>
    <phoneticPr fontId="27"/>
  </si>
  <si>
    <t>この手続の入力日（西暦入力）　例：2000/01/01　yyyy/mm/dd形式で入力</t>
    <rPh sb="2" eb="4">
      <t>テツヅキ</t>
    </rPh>
    <rPh sb="5" eb="7">
      <t>ニュウリョク</t>
    </rPh>
    <phoneticPr fontId="27"/>
  </si>
  <si>
    <t>雇用保険法の規定による育児休業給付の支給有無を選択　※「有」の場合、育児休業手当金は対象外</t>
    <rPh sb="20" eb="22">
      <t>ウム</t>
    </rPh>
    <rPh sb="23" eb="25">
      <t>センタク</t>
    </rPh>
    <rPh sb="28" eb="29">
      <t>アリ</t>
    </rPh>
    <rPh sb="31" eb="33">
      <t>バアイ</t>
    </rPh>
    <rPh sb="34" eb="38">
      <t>イクジキュウギョウ</t>
    </rPh>
    <phoneticPr fontId="27"/>
  </si>
  <si>
    <t>詳細説明URL</t>
    <rPh sb="0" eb="4">
      <t>ショウサイセツメイ</t>
    </rPh>
    <phoneticPr fontId="27"/>
  </si>
  <si>
    <t>入力お疲れさまでした。
シート「印刷用_出産後」を印刷し、「提出書類」「添付書類」を確認後、願います。
　↓
記載内容に問題なければ、所属所の受付後、提出願います。</t>
    <rPh sb="22" eb="23">
      <t>アト</t>
    </rPh>
    <rPh sb="44" eb="45">
      <t>アト</t>
    </rPh>
    <rPh sb="67" eb="70">
      <t>ショゾクショ</t>
    </rPh>
    <rPh sb="71" eb="73">
      <t>ウケツケ</t>
    </rPh>
    <phoneticPr fontId="27"/>
  </si>
  <si>
    <r>
      <rPr>
        <b/>
        <sz val="11"/>
        <color theme="1"/>
        <rFont val="ＭＳ Ｐゴシック"/>
        <family val="3"/>
        <charset val="128"/>
        <scheme val="minor"/>
      </rPr>
      <t>貸付</t>
    </r>
    <r>
      <rPr>
        <sz val="11"/>
        <color theme="1"/>
        <rFont val="ＭＳ Ｐゴシック"/>
        <family val="3"/>
        <charset val="128"/>
        <scheme val="minor"/>
      </rPr>
      <t>がある者は「有」を選択　貸付ない者は「無」を選択</t>
    </r>
    <rPh sb="0" eb="2">
      <t>カシツケ</t>
    </rPh>
    <rPh sb="5" eb="6">
      <t>シャ</t>
    </rPh>
    <rPh sb="8" eb="9">
      <t>ア</t>
    </rPh>
    <rPh sb="11" eb="13">
      <t>センタク</t>
    </rPh>
    <rPh sb="14" eb="16">
      <t>カシツケ</t>
    </rPh>
    <rPh sb="18" eb="19">
      <t>シャ</t>
    </rPh>
    <rPh sb="21" eb="22">
      <t>ナ</t>
    </rPh>
    <rPh sb="24" eb="26">
      <t>センタク</t>
    </rPh>
    <phoneticPr fontId="27"/>
  </si>
  <si>
    <t>　産休中：積み立てを継続します。
　育休中：育休開始月で自動解約となります。（手続不要）
　払戻金：育休開始月の末日または翌月末日に、登録口座へ送金します。
　再開　：育休終了後に積み立てを希望される場合は、新規申し込みが必要です。</t>
    <phoneticPr fontId="27"/>
  </si>
  <si>
    <t>←　所属所で受付後、</t>
    <rPh sb="2" eb="5">
      <t>ショゾクショ</t>
    </rPh>
    <rPh sb="6" eb="8">
      <t>ウケツケ</t>
    </rPh>
    <rPh sb="8" eb="9">
      <t>ゴ</t>
    </rPh>
    <phoneticPr fontId="27"/>
  </si>
  <si>
    <t>　　　提出用の宛名ラベル</t>
    <phoneticPr fontId="27"/>
  </si>
  <si>
    <r>
      <t>「育児休業</t>
    </r>
    <r>
      <rPr>
        <b/>
        <u/>
        <sz val="11"/>
        <color theme="1"/>
        <rFont val="ＭＳ Ｐゴシック"/>
        <family val="3"/>
        <charset val="128"/>
        <scheme val="minor"/>
      </rPr>
      <t>支援</t>
    </r>
    <r>
      <rPr>
        <sz val="11"/>
        <color theme="1"/>
        <rFont val="ＭＳ Ｐゴシック"/>
        <family val="3"/>
        <charset val="128"/>
        <scheme val="minor"/>
      </rPr>
      <t>手当金」を請求する場合は、支給要件を選択。請求しない場合、「該当なし」を選択</t>
    </r>
    <rPh sb="28" eb="30">
      <t>セイキュウ</t>
    </rPh>
    <rPh sb="33" eb="35">
      <t>バアイ</t>
    </rPh>
    <rPh sb="37" eb="39">
      <t>ガイトウ</t>
    </rPh>
    <rPh sb="43" eb="45">
      <t>センタク</t>
    </rPh>
    <phoneticPr fontId="27"/>
  </si>
  <si>
    <t>共　済</t>
    <rPh sb="0" eb="1">
      <t>トモ</t>
    </rPh>
    <rPh sb="2" eb="3">
      <t>スミ</t>
    </rPh>
    <phoneticPr fontId="27"/>
  </si>
  <si>
    <t>男</t>
    <rPh sb="0" eb="1">
      <t>オトコ</t>
    </rPh>
    <phoneticPr fontId="27"/>
  </si>
  <si>
    <t>　被扶養者である
　家族</t>
    <phoneticPr fontId="27"/>
  </si>
  <si>
    <t>組合員氏名</t>
    <phoneticPr fontId="27"/>
  </si>
  <si>
    <t>出産した被扶養者の生年月日　例：2000/01/01　yyyy/mm/dd形式で入力</t>
    <phoneticPr fontId="27"/>
  </si>
  <si>
    <t>出産した被扶養者の氏名</t>
    <rPh sb="0" eb="2">
      <t>シュッサン</t>
    </rPh>
    <rPh sb="4" eb="7">
      <t>ヒフヨウ</t>
    </rPh>
    <rPh sb="7" eb="8">
      <t>シャ</t>
    </rPh>
    <rPh sb="9" eb="11">
      <t>シメイ</t>
    </rPh>
    <phoneticPr fontId="27"/>
  </si>
  <si>
    <t>所属所住所　例：○○市□□1-2</t>
    <phoneticPr fontId="27"/>
  </si>
  <si>
    <r>
      <rPr>
        <sz val="12"/>
        <color theme="1"/>
        <rFont val="BIZ UDP明朝 Medium"/>
        <family val="1"/>
        <charset val="128"/>
      </rPr>
      <t>共済・互助に関する</t>
    </r>
    <r>
      <rPr>
        <sz val="14"/>
        <color theme="1"/>
        <rFont val="BIZ UDP明朝 Medium"/>
        <family val="1"/>
        <charset val="128"/>
      </rPr>
      <t>「</t>
    </r>
    <r>
      <rPr>
        <b/>
        <sz val="14"/>
        <color theme="1"/>
        <rFont val="BIZ UDP明朝 Medium"/>
        <family val="1"/>
        <charset val="128"/>
      </rPr>
      <t>組合員本人（男性）の被扶養者で配偶者の出産後の手続き</t>
    </r>
    <r>
      <rPr>
        <sz val="14"/>
        <color theme="1"/>
        <rFont val="BIZ UDP明朝 Medium"/>
        <family val="1"/>
        <charset val="128"/>
      </rPr>
      <t>」について</t>
    </r>
    <rPh sb="0" eb="2">
      <t>キョウサイ</t>
    </rPh>
    <rPh sb="3" eb="5">
      <t>ゴジョ</t>
    </rPh>
    <rPh sb="6" eb="7">
      <t>カン</t>
    </rPh>
    <rPh sb="10" eb="13">
      <t>クミアイイン</t>
    </rPh>
    <rPh sb="13" eb="15">
      <t>ホンニン</t>
    </rPh>
    <rPh sb="16" eb="18">
      <t>ダンセイ</t>
    </rPh>
    <rPh sb="20" eb="24">
      <t>ヒフヨウシャ</t>
    </rPh>
    <rPh sb="25" eb="28">
      <t>ハイグウシャ</t>
    </rPh>
    <rPh sb="29" eb="31">
      <t>シュッサン</t>
    </rPh>
    <rPh sb="31" eb="32">
      <t>ゴ</t>
    </rPh>
    <phoneticPr fontId="27"/>
  </si>
  <si>
    <r>
      <rPr>
        <b/>
        <sz val="11"/>
        <color theme="1"/>
        <rFont val="ＭＳ Ｐゴシック"/>
        <family val="3"/>
        <charset val="128"/>
        <scheme val="minor"/>
      </rPr>
      <t>（以下、貸付がある者のみ)</t>
    </r>
    <r>
      <rPr>
        <sz val="11"/>
        <color theme="1"/>
        <rFont val="ＭＳ Ｐゴシック"/>
        <family val="3"/>
        <charset val="128"/>
        <scheme val="minor"/>
      </rPr>
      <t>　償還猶予希望の有無を選択。　貸付がない者は「猶予希望なし」を選択</t>
    </r>
    <rPh sb="1" eb="3">
      <t>イカ</t>
    </rPh>
    <rPh sb="4" eb="6">
      <t>カシツケ</t>
    </rPh>
    <rPh sb="9" eb="10">
      <t>シャ</t>
    </rPh>
    <rPh sb="14" eb="16">
      <t>ショウカン</t>
    </rPh>
    <rPh sb="16" eb="18">
      <t>ユウヨ</t>
    </rPh>
    <rPh sb="18" eb="20">
      <t>キボウ</t>
    </rPh>
    <rPh sb="21" eb="23">
      <t>ウム</t>
    </rPh>
    <rPh sb="24" eb="26">
      <t>センタク</t>
    </rPh>
    <rPh sb="28" eb="30">
      <t>カシツケ</t>
    </rPh>
    <rPh sb="33" eb="34">
      <t>シャ</t>
    </rPh>
    <rPh sb="36" eb="38">
      <t>ユウヨ</t>
    </rPh>
    <rPh sb="38" eb="40">
      <t>キボウ</t>
    </rPh>
    <rPh sb="44" eb="46">
      <t>センタク</t>
    </rPh>
    <phoneticPr fontId="27"/>
  </si>
  <si>
    <r>
      <rPr>
        <sz val="12"/>
        <color theme="1"/>
        <rFont val="ＭＳ Ｐ明朝"/>
        <family val="1"/>
        <charset val="128"/>
      </rPr>
      <t>■</t>
    </r>
    <r>
      <rPr>
        <b/>
        <sz val="14"/>
        <color theme="1"/>
        <rFont val="ＭＳ Ｐ明朝"/>
        <family val="1"/>
        <charset val="128"/>
      </rPr>
      <t>出産費関係</t>
    </r>
    <rPh sb="1" eb="3">
      <t>シュッサン</t>
    </rPh>
    <rPh sb="4" eb="6">
      <t>カンケイ</t>
    </rPh>
    <phoneticPr fontId="27"/>
  </si>
  <si>
    <r>
      <rPr>
        <sz val="12"/>
        <color theme="1"/>
        <rFont val="ＭＳ Ｐ明朝"/>
        <family val="1"/>
        <charset val="128"/>
      </rPr>
      <t>■</t>
    </r>
    <r>
      <rPr>
        <b/>
        <sz val="14"/>
        <color theme="1"/>
        <rFont val="ＭＳ Ｐ明朝"/>
        <family val="1"/>
        <charset val="128"/>
      </rPr>
      <t>「育児休業支援手当金関係</t>
    </r>
    <rPh sb="2" eb="4">
      <t>イクジ</t>
    </rPh>
    <rPh sb="4" eb="6">
      <t>キュウギョウ</t>
    </rPh>
    <rPh sb="6" eb="8">
      <t>シエン</t>
    </rPh>
    <rPh sb="8" eb="10">
      <t>テアテ</t>
    </rPh>
    <rPh sb="10" eb="11">
      <t>キン</t>
    </rPh>
    <rPh sb="11" eb="13">
      <t>カンケイ</t>
    </rPh>
    <phoneticPr fontId="27"/>
  </si>
  <si>
    <t>被扶養者が出産した医療機関名　</t>
    <rPh sb="0" eb="4">
      <t>ヒフヨウシャ</t>
    </rPh>
    <rPh sb="5" eb="7">
      <t>シュッサン</t>
    </rPh>
    <rPh sb="9" eb="11">
      <t>イリョウ</t>
    </rPh>
    <rPh sb="11" eb="13">
      <t>キカン</t>
    </rPh>
    <rPh sb="13" eb="14">
      <t>メイ</t>
    </rPh>
    <phoneticPr fontId="27"/>
  </si>
  <si>
    <t>参考　「家族出産費・同附加金」の請求に伴う添付書類</t>
    <rPh sb="0" eb="2">
      <t>サンコウ</t>
    </rPh>
    <rPh sb="4" eb="6">
      <t>カゾク</t>
    </rPh>
    <rPh sb="6" eb="8">
      <t>シュッサン</t>
    </rPh>
    <rPh sb="8" eb="9">
      <t>ヒ</t>
    </rPh>
    <rPh sb="10" eb="11">
      <t>ドウ</t>
    </rPh>
    <rPh sb="11" eb="13">
      <t>フカ</t>
    </rPh>
    <rPh sb="13" eb="14">
      <t>キン</t>
    </rPh>
    <rPh sb="16" eb="18">
      <t>セイキュウ</t>
    </rPh>
    <rPh sb="19" eb="20">
      <t>トモナ</t>
    </rPh>
    <rPh sb="21" eb="23">
      <t>テンプ</t>
    </rPh>
    <rPh sb="23" eb="25">
      <t>ショルイ</t>
    </rPh>
    <phoneticPr fontId="27"/>
  </si>
  <si>
    <r>
      <t>添付書類</t>
    </r>
    <r>
      <rPr>
        <sz val="14"/>
        <color theme="1"/>
        <rFont val="ＭＳ Ｐ明朝"/>
        <family val="1"/>
        <charset val="128"/>
      </rPr>
      <t>　（コピーによる提出可）</t>
    </r>
    <rPh sb="12" eb="14">
      <t>テイシュツ</t>
    </rPh>
    <rPh sb="14" eb="15">
      <t>カ</t>
    </rPh>
    <phoneticPr fontId="27"/>
  </si>
  <si>
    <t>出産した被扶養者の認定年月日　例：2000/01/01　yyyy/mm/dd形式で入力</t>
    <rPh sb="9" eb="11">
      <t>ニンテイ</t>
    </rPh>
    <phoneticPr fontId="27"/>
  </si>
  <si>
    <r>
      <t>（</t>
    </r>
    <r>
      <rPr>
        <b/>
        <sz val="14"/>
        <color theme="1"/>
        <rFont val="ＭＳ Ｐゴシック"/>
        <family val="3"/>
        <charset val="128"/>
        <scheme val="minor"/>
      </rPr>
      <t>No9～16</t>
    </r>
    <r>
      <rPr>
        <b/>
        <sz val="11"/>
        <color theme="1"/>
        <rFont val="ＭＳ Ｐゴシック"/>
        <family val="3"/>
        <charset val="128"/>
        <scheme val="minor"/>
      </rPr>
      <t>は、出産者が被扶養者の場合のみ入力　「家族出産費・同附加金」への入力)</t>
    </r>
    <rPh sb="9" eb="12">
      <t>シュッサンシャ</t>
    </rPh>
    <rPh sb="13" eb="17">
      <t>ヒフヨウシャ</t>
    </rPh>
    <rPh sb="18" eb="20">
      <t>バアイ</t>
    </rPh>
    <rPh sb="22" eb="24">
      <t>ニュウリョク</t>
    </rPh>
    <rPh sb="39" eb="41">
      <t>ニュウリョク</t>
    </rPh>
    <phoneticPr fontId="27"/>
  </si>
  <si>
    <r>
      <t>■補助用品：候補品の中から</t>
    </r>
    <r>
      <rPr>
        <b/>
        <sz val="12"/>
        <color theme="1"/>
        <rFont val="ＭＳ Ｐ明朝"/>
        <family val="1"/>
        <charset val="128"/>
      </rPr>
      <t>出生児一人につき１点贈呈、出産後、以下から申請</t>
    </r>
    <r>
      <rPr>
        <sz val="12"/>
        <color theme="1"/>
        <rFont val="ＭＳ Ｐ明朝"/>
        <family val="1"/>
        <charset val="128"/>
      </rPr>
      <t>願います。
　　　　　　　　情報誌：</t>
    </r>
    <r>
      <rPr>
        <b/>
        <sz val="12"/>
        <color theme="1"/>
        <rFont val="ＭＳ Ｐ明朝"/>
        <family val="1"/>
        <charset val="128"/>
      </rPr>
      <t>出産者一人につき１セット贈呈</t>
    </r>
    <r>
      <rPr>
        <sz val="12"/>
        <color theme="1"/>
        <rFont val="ＭＳ Ｐ明朝"/>
        <family val="1"/>
        <charset val="128"/>
      </rPr>
      <t>、用品申請後、送付します。
■対象者：「組合員（男性）で被扶養者である配偶者（女性）が出産した者」
　　　　　　　（配偶者がいわゆる健康保険上の被扶養者でない場合は対象外）
　※なお、夫婦とも組合員の場合、出産者（女性）のマイページから申請をお願いします。
■</t>
    </r>
    <r>
      <rPr>
        <b/>
        <sz val="12"/>
        <color theme="1"/>
        <rFont val="ＭＳ Ｐ明朝"/>
        <family val="1"/>
        <charset val="128"/>
      </rPr>
      <t>申請先</t>
    </r>
    <r>
      <rPr>
        <sz val="12"/>
        <color theme="1"/>
        <rFont val="ＭＳ Ｐ明朝"/>
        <family val="1"/>
        <charset val="128"/>
      </rPr>
      <t>：HP「おかやま教職員福利厚生ネット」 ＞ マイページ（ログイン）＞
　　　　　　　事業申込－その他　＞　保育補助用品（当年度）申請フォーム　から
　https://www.okayamafukurinet.jp/mypage/index.cgi?c=reception_form-1#anchor99
　審査（出産の事実確認）後、申請月の翌月20日頃、指定業者から用品をお届けします。
　ただし、審査に時間を要し、用品のお届けが申請月の翌々月となる場合があります。</t>
    </r>
    <rPh sb="1" eb="5">
      <t>ホジョヨウヒン</t>
    </rPh>
    <rPh sb="6" eb="8">
      <t>コウホ</t>
    </rPh>
    <rPh sb="69" eb="71">
      <t>ヨウヒン</t>
    </rPh>
    <rPh sb="71" eb="73">
      <t>シンセイ</t>
    </rPh>
    <phoneticPr fontId="27"/>
  </si>
  <si>
    <r>
      <t>配偶者の組合員番号を入力（</t>
    </r>
    <r>
      <rPr>
        <b/>
        <sz val="11"/>
        <color rgb="FFC00000"/>
        <rFont val="ＭＳ Ｐゴシック"/>
        <family val="3"/>
        <charset val="128"/>
        <scheme val="minor"/>
      </rPr>
      <t>配偶者が公立学校共済組合岡山支部の組合員の場合のみ</t>
    </r>
    <r>
      <rPr>
        <sz val="11"/>
        <color theme="1"/>
        <rFont val="ＭＳ Ｐゴシック"/>
        <family val="3"/>
        <charset val="128"/>
        <scheme val="minor"/>
      </rPr>
      <t>) 例：K12345</t>
    </r>
    <rPh sb="10" eb="12">
      <t>ニュウリョク</t>
    </rPh>
    <phoneticPr fontId="27"/>
  </si>
  <si>
    <t>K12345</t>
    <phoneticPr fontId="27"/>
  </si>
  <si>
    <t>○○市□□1-2</t>
    <phoneticPr fontId="27"/>
  </si>
  <si>
    <r>
      <t>（</t>
    </r>
    <r>
      <rPr>
        <b/>
        <sz val="12"/>
        <color theme="1"/>
        <rFont val="ＭＳ Ｐゴシック"/>
        <family val="3"/>
        <charset val="128"/>
        <scheme val="minor"/>
      </rPr>
      <t>任意項目 空白可</t>
    </r>
    <r>
      <rPr>
        <sz val="12"/>
        <color theme="1"/>
        <rFont val="ＭＳ Ｐゴシック"/>
        <family val="3"/>
        <charset val="128"/>
        <scheme val="minor"/>
      </rPr>
      <t>）　出産予定日（西暦入力）　例：2000/01/01　yyyy/mm/dd形式で入力</t>
    </r>
    <rPh sb="13" eb="15">
      <t>ヨテイ</t>
    </rPh>
    <phoneticPr fontId="27"/>
  </si>
  <si>
    <t>　※審査の結果支給対象外になることもあります。</t>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</si>
</sst>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1" formatCode="_ * #,##0_ ;_ * \-#,##0_ ;_ * &quot;-&quot;_ ;_ @_ "/>
    <numFmt numFmtId="176" formatCode="_(&quot;$&quot;* #,##0_);_(&quot;$&quot;* \(#,##0\);_(&quot;$&quot;* &quot;-&quot;_);_(@_)"/>
    <numFmt numFmtId="177" formatCode="#,##0_ "/>
    <numFmt numFmtId="178" formatCode="[$-411]ggge&quot;年&quot;m&quot;月&quot;d&quot;日&quot;;@"/>
    <numFmt numFmtId="179" formatCode="[$-411]ge\.m\.d;@"/>
    <numFmt numFmtId="180" formatCode="#,##0_);[Red]\(#,##0\)"/>
    <numFmt numFmtId="181" formatCode="#,###&quot;円&quot;"/>
    <numFmt numFmtId="182" formatCode="0_);[Red]\(0\)"/>
    <numFmt numFmtId="183" formatCode="[$]ggge&quot;年&quot;m&quot;月&quot;d&quot;日&quot;;@" x16r2:formatCode16="[$-ja-JP-x-gannen]ggge&quot;年&quot;m&quot;月&quot;d&quot;日&quot;;@"/>
    <numFmt numFmtId="184" formatCode="#,###"/>
  </numFmts>
  <fonts count="71" x14ac:knownFonts="1">
    <font>
      <sz val="11"/>
      <color theme="1"/>
      <name val="ＭＳ Ｐゴシック"/>
      <charset val="128"/>
      <scheme val="minor"/>
    </font>
    <font>
      <sz val="11"/>
      <color theme="1"/>
      <name val="ＭＳ 明朝"/>
      <family val="1"/>
      <charset val="128"/>
    </font>
    <font>
      <sz val="12"/>
      <color theme="1"/>
      <name val="ＭＳ 明朝"/>
      <family val="1"/>
      <charset val="128"/>
    </font>
    <font>
      <sz val="11"/>
      <color theme="1"/>
      <name val="BIZ UDP明朝 Medium"/>
      <family val="1"/>
      <charset val="128"/>
    </font>
    <font>
      <sz val="10"/>
      <color theme="1"/>
      <name val="ＭＳ 明朝"/>
      <family val="1"/>
      <charset val="128"/>
    </font>
    <font>
      <sz val="10"/>
      <name val="ＭＳ 明朝"/>
      <family val="1"/>
      <charset val="128"/>
    </font>
    <font>
      <sz val="10"/>
      <name val="ＭＳ 明朝"/>
      <family val="1"/>
      <charset val="128"/>
    </font>
    <font>
      <sz val="11"/>
      <color theme="1"/>
      <name val="ＭＳ Ｐ明朝"/>
      <family val="1"/>
      <charset val="128"/>
    </font>
    <font>
      <sz val="10"/>
      <color theme="1"/>
      <name val="ＭＳ Ｐ明朝"/>
      <family val="1"/>
      <charset val="128"/>
    </font>
    <font>
      <sz val="9"/>
      <name val="ＭＳ 明朝"/>
      <family val="1"/>
      <charset val="128"/>
    </font>
    <font>
      <b/>
      <sz val="16"/>
      <name val="ＭＳ ゴシック"/>
      <family val="3"/>
      <charset val="128"/>
    </font>
    <font>
      <b/>
      <sz val="14"/>
      <name val="ＭＳ 明朝"/>
      <family val="1"/>
      <charset val="128"/>
    </font>
    <font>
      <sz val="11"/>
      <name val="ＭＳ 明朝"/>
      <family val="1"/>
      <charset val="128"/>
    </font>
    <font>
      <b/>
      <sz val="10"/>
      <name val="ＭＳ 明朝"/>
      <family val="1"/>
      <charset val="128"/>
    </font>
    <font>
      <sz val="14"/>
      <name val="ＭＳ 明朝"/>
      <family val="1"/>
      <charset val="128"/>
    </font>
    <font>
      <sz val="8"/>
      <name val="ＭＳ 明朝"/>
      <family val="1"/>
      <charset val="128"/>
    </font>
    <font>
      <sz val="8.5"/>
      <name val="ＭＳ 明朝"/>
      <family val="1"/>
      <charset val="128"/>
    </font>
    <font>
      <sz val="10"/>
      <name val="ＭＳ Ｐゴシック"/>
      <family val="3"/>
      <charset val="128"/>
    </font>
    <font>
      <sz val="11"/>
      <name val="ＭＳ Ｐゴシック"/>
      <family val="3"/>
      <charset val="128"/>
    </font>
    <font>
      <sz val="9"/>
      <name val="ＭＳ Ｐゴシック"/>
      <family val="3"/>
      <charset val="128"/>
    </font>
    <font>
      <sz val="12"/>
      <name val="ＭＳ 明朝"/>
      <family val="1"/>
      <charset val="128"/>
    </font>
    <font>
      <sz val="14"/>
      <color theme="1"/>
      <name val="ＭＳ Ｐ明朝"/>
      <family val="1"/>
      <charset val="128"/>
    </font>
    <font>
      <sz val="11"/>
      <color theme="1"/>
      <name val="ＭＳ Ｐゴシック"/>
      <family val="2"/>
      <scheme val="minor"/>
    </font>
    <font>
      <sz val="11"/>
      <color theme="1"/>
      <name val="ＭＳ Ｐゴシック"/>
      <family val="2"/>
      <scheme val="minor"/>
    </font>
    <font>
      <u/>
      <sz val="11"/>
      <color theme="1"/>
      <name val="ＭＳ Ｐゴシック"/>
      <family val="2"/>
      <scheme val="minor"/>
    </font>
    <font>
      <sz val="11"/>
      <color theme="1"/>
      <name val="ＭＳ Ｐゴシック"/>
      <family val="3"/>
      <charset val="128"/>
      <scheme val="minor"/>
    </font>
    <font>
      <b/>
      <sz val="14"/>
      <color theme="1"/>
      <name val="ＭＳ Ｐ明朝"/>
      <family val="1"/>
      <charset val="128"/>
    </font>
    <font>
      <sz val="6"/>
      <name val="ＭＳ Ｐゴシック"/>
      <family val="3"/>
      <charset val="128"/>
      <scheme val="minor"/>
    </font>
    <font>
      <sz val="12"/>
      <color theme="1"/>
      <name val="ＭＳ Ｐ明朝"/>
      <family val="1"/>
      <charset val="128"/>
    </font>
    <font>
      <sz val="14"/>
      <color theme="1"/>
      <name val="BIZ UDP明朝 Medium"/>
      <family val="1"/>
      <charset val="128"/>
    </font>
    <font>
      <b/>
      <sz val="14"/>
      <color theme="1"/>
      <name val="BIZ UDP明朝 Medium"/>
      <family val="1"/>
      <charset val="128"/>
    </font>
    <font>
      <u/>
      <sz val="14"/>
      <color theme="1"/>
      <name val="BIZ UDP明朝 Medium"/>
      <family val="1"/>
      <charset val="128"/>
    </font>
    <font>
      <b/>
      <sz val="11"/>
      <color theme="1"/>
      <name val="BIZ UDP明朝 Medium"/>
      <family val="1"/>
      <charset val="128"/>
    </font>
    <font>
      <b/>
      <sz val="12"/>
      <color theme="1"/>
      <name val="BIZ UDP明朝 Medium"/>
      <family val="1"/>
      <charset val="128"/>
    </font>
    <font>
      <b/>
      <sz val="14"/>
      <color rgb="FFFF0000"/>
      <name val="BIZ UDP明朝 Medium"/>
      <family val="1"/>
      <charset val="128"/>
    </font>
    <font>
      <sz val="11"/>
      <color theme="1"/>
      <name val="メイリオ"/>
      <family val="3"/>
      <charset val="128"/>
    </font>
    <font>
      <sz val="9"/>
      <color theme="1"/>
      <name val="メイリオ"/>
      <family val="3"/>
      <charset val="128"/>
    </font>
    <font>
      <sz val="6"/>
      <name val="ＭＳ Ｐゴシック"/>
      <family val="2"/>
      <charset val="128"/>
      <scheme val="minor"/>
    </font>
    <font>
      <sz val="11"/>
      <color rgb="FFFF0000"/>
      <name val="メイリオ"/>
      <family val="3"/>
      <charset val="128"/>
    </font>
    <font>
      <sz val="10.5"/>
      <color theme="1"/>
      <name val="メイリオ"/>
      <family val="3"/>
      <charset val="128"/>
    </font>
    <font>
      <sz val="10"/>
      <color theme="1"/>
      <name val="メイリオ"/>
      <family val="3"/>
      <charset val="128"/>
    </font>
    <font>
      <u/>
      <sz val="10"/>
      <color theme="1"/>
      <name val="メイリオ"/>
      <family val="3"/>
      <charset val="128"/>
    </font>
    <font>
      <sz val="12"/>
      <color theme="1"/>
      <name val="メイリオ"/>
      <family val="3"/>
      <charset val="128"/>
    </font>
    <font>
      <u/>
      <sz val="11"/>
      <color theme="1"/>
      <name val="メイリオ"/>
      <family val="3"/>
      <charset val="128"/>
    </font>
    <font>
      <sz val="8"/>
      <color theme="1"/>
      <name val="メイリオ"/>
      <family val="3"/>
      <charset val="128"/>
    </font>
    <font>
      <sz val="14"/>
      <color rgb="FFFF0000"/>
      <name val="メイリオ"/>
      <family val="3"/>
      <charset val="128"/>
    </font>
    <font>
      <b/>
      <sz val="16"/>
      <color theme="1"/>
      <name val="ＭＳ 明朝"/>
      <family val="1"/>
      <charset val="128"/>
    </font>
    <font>
      <sz val="6"/>
      <name val="ＭＳ Ｐゴシック"/>
      <family val="3"/>
      <charset val="128"/>
    </font>
    <font>
      <sz val="10"/>
      <color theme="1"/>
      <name val="ＭＳ Ｐゴシック"/>
      <family val="3"/>
      <charset val="128"/>
    </font>
    <font>
      <b/>
      <sz val="16"/>
      <color theme="1"/>
      <name val="ＭＳ Ｐゴシック"/>
      <family val="3"/>
      <charset val="128"/>
    </font>
    <font>
      <sz val="9"/>
      <color theme="1"/>
      <name val="ＭＳ Ｐ明朝"/>
      <family val="1"/>
      <charset val="128"/>
    </font>
    <font>
      <sz val="12"/>
      <color theme="1"/>
      <name val="ＭＳ Ｐゴシック"/>
      <family val="3"/>
      <charset val="128"/>
      <scheme val="minor"/>
    </font>
    <font>
      <u/>
      <sz val="11"/>
      <color theme="1"/>
      <name val="ＭＳ Ｐゴシック"/>
      <family val="3"/>
      <charset val="128"/>
      <scheme val="minor"/>
    </font>
    <font>
      <sz val="10"/>
      <color theme="1"/>
      <name val="ＭＳ Ｐゴシック"/>
      <family val="3"/>
      <charset val="128"/>
      <scheme val="minor"/>
    </font>
    <font>
      <b/>
      <u/>
      <sz val="11"/>
      <color theme="1"/>
      <name val="ＭＳ Ｐゴシック"/>
      <family val="3"/>
      <charset val="128"/>
      <scheme val="minor"/>
    </font>
    <font>
      <sz val="10"/>
      <name val="メイリオ"/>
      <family val="3"/>
      <charset val="128"/>
    </font>
    <font>
      <sz val="11"/>
      <name val="メイリオ"/>
      <family val="3"/>
      <charset val="128"/>
    </font>
    <font>
      <sz val="9"/>
      <name val="メイリオ"/>
      <family val="3"/>
      <charset val="128"/>
    </font>
    <font>
      <b/>
      <sz val="12"/>
      <color theme="1"/>
      <name val="ＭＳ Ｐゴシック"/>
      <family val="3"/>
      <charset val="128"/>
      <scheme val="minor"/>
    </font>
    <font>
      <b/>
      <sz val="11"/>
      <color theme="1"/>
      <name val="ＭＳ Ｐゴシック"/>
      <family val="3"/>
      <charset val="128"/>
      <scheme val="minor"/>
    </font>
    <font>
      <u/>
      <sz val="10"/>
      <color theme="1"/>
      <name val="ＭＳ Ｐゴシック"/>
      <family val="3"/>
      <charset val="128"/>
      <scheme val="minor"/>
    </font>
    <font>
      <sz val="11"/>
      <color theme="0"/>
      <name val="ＭＳ Ｐゴシック"/>
      <family val="3"/>
      <charset val="128"/>
      <scheme val="minor"/>
    </font>
    <font>
      <b/>
      <sz val="12"/>
      <color theme="1"/>
      <name val="ＭＳ Ｐ明朝"/>
      <family val="1"/>
      <charset val="128"/>
    </font>
    <font>
      <u/>
      <sz val="12"/>
      <color theme="1"/>
      <name val="ＭＳ Ｐゴシック"/>
      <family val="3"/>
      <charset val="128"/>
      <scheme val="minor"/>
    </font>
    <font>
      <strike/>
      <sz val="11"/>
      <name val="ＭＳ 明朝"/>
      <family val="1"/>
      <charset val="128"/>
    </font>
    <font>
      <sz val="10"/>
      <color rgb="FFFF0000"/>
      <name val="メイリオ"/>
      <family val="3"/>
      <charset val="128"/>
    </font>
    <font>
      <b/>
      <sz val="12"/>
      <name val="ＭＳ Ｐ明朝"/>
      <family val="1"/>
      <charset val="128"/>
    </font>
    <font>
      <sz val="12"/>
      <color theme="1"/>
      <name val="BIZ UDP明朝 Medium"/>
      <family val="1"/>
      <charset val="128"/>
    </font>
    <font>
      <b/>
      <sz val="14"/>
      <color theme="1"/>
      <name val="ＭＳ Ｐゴシック"/>
      <family val="3"/>
      <charset val="128"/>
      <scheme val="minor"/>
    </font>
    <font>
      <b/>
      <sz val="11"/>
      <color rgb="FFC00000"/>
      <name val="ＭＳ Ｐゴシック"/>
      <family val="3"/>
      <charset val="128"/>
      <scheme val="minor"/>
    </font>
    <font>
      <sz val="11"/>
      <name val="ＭＳ Ｐゴシック"/>
      <family val="3"/>
      <charset val="128"/>
      <scheme val="minor"/>
    </font>
  </fonts>
  <fills count="7">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8" tint="0.79998168889431442"/>
        <bgColor indexed="64"/>
      </patternFill>
    </fill>
  </fills>
  <borders count="55">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hair">
        <color auto="1"/>
      </bottom>
      <diagonal/>
    </border>
    <border>
      <left/>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dashed">
        <color auto="1"/>
      </top>
      <bottom/>
      <diagonal/>
    </border>
    <border>
      <left style="thin">
        <color auto="1"/>
      </left>
      <right/>
      <top/>
      <bottom/>
      <diagonal/>
    </border>
    <border>
      <left/>
      <right/>
      <top/>
      <bottom style="dashed">
        <color auto="1"/>
      </bottom>
      <diagonal/>
    </border>
    <border>
      <left style="hair">
        <color auto="1"/>
      </left>
      <right/>
      <top style="hair">
        <color auto="1"/>
      </top>
      <bottom/>
      <diagonal/>
    </border>
    <border>
      <left/>
      <right/>
      <top style="hair">
        <color auto="1"/>
      </top>
      <bottom/>
      <diagonal/>
    </border>
    <border>
      <left style="hair">
        <color auto="1"/>
      </left>
      <right/>
      <top/>
      <bottom/>
      <diagonal/>
    </border>
    <border>
      <left style="hair">
        <color auto="1"/>
      </left>
      <right/>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hair">
        <color auto="1"/>
      </right>
      <top style="hair">
        <color auto="1"/>
      </top>
      <bottom/>
      <diagonal/>
    </border>
    <border>
      <left/>
      <right style="hair">
        <color auto="1"/>
      </right>
      <top/>
      <bottom/>
      <diagonal/>
    </border>
    <border>
      <left/>
      <right style="hair">
        <color auto="1"/>
      </right>
      <top/>
      <bottom style="hair">
        <color auto="1"/>
      </bottom>
      <diagonal/>
    </border>
    <border>
      <left/>
      <right style="thin">
        <color auto="1"/>
      </right>
      <top style="thin">
        <color auto="1"/>
      </top>
      <bottom style="dotted">
        <color auto="1"/>
      </bottom>
      <diagonal/>
    </border>
    <border>
      <left style="medium">
        <color auto="1"/>
      </left>
      <right style="thin">
        <color auto="1"/>
      </right>
      <top style="thin">
        <color auto="1"/>
      </top>
      <bottom style="thin">
        <color auto="1"/>
      </bottom>
      <diagonal/>
    </border>
    <border>
      <left style="medium">
        <color auto="1"/>
      </left>
      <right/>
      <top/>
      <bottom/>
      <diagonal/>
    </border>
    <border>
      <left style="medium">
        <color auto="1"/>
      </left>
      <right/>
      <top/>
      <bottom style="medium">
        <color auto="1"/>
      </bottom>
      <diagonal/>
    </border>
    <border>
      <left/>
      <right/>
      <top/>
      <bottom style="medium">
        <color auto="1"/>
      </bottom>
      <diagonal/>
    </border>
    <border>
      <left/>
      <right/>
      <top style="medium">
        <color auto="1"/>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top style="medium">
        <color indexed="64"/>
      </top>
      <bottom/>
      <diagonal/>
    </border>
  </borders>
  <cellStyleXfs count="5">
    <xf numFmtId="0" fontId="0" fillId="0" borderId="0">
      <alignment vertical="center"/>
    </xf>
    <xf numFmtId="41" fontId="23" fillId="0" borderId="0" applyFont="0" applyFill="0" applyBorder="0" applyAlignment="0" applyProtection="0">
      <alignment vertical="center"/>
    </xf>
    <xf numFmtId="176" fontId="23" fillId="0" borderId="0" applyFont="0" applyFill="0" applyBorder="0" applyAlignment="0" applyProtection="0">
      <alignment vertical="center"/>
    </xf>
    <xf numFmtId="0" fontId="18" fillId="0" borderId="0">
      <alignment vertical="center"/>
    </xf>
    <xf numFmtId="0" fontId="25" fillId="0" borderId="0">
      <alignment vertical="center"/>
    </xf>
  </cellStyleXfs>
  <cellXfs count="586">
    <xf numFmtId="0" fontId="0" fillId="0" borderId="0" xfId="0">
      <alignment vertical="center"/>
    </xf>
    <xf numFmtId="0" fontId="1" fillId="0" borderId="0" xfId="0" applyFont="1">
      <alignment vertical="center"/>
    </xf>
    <xf numFmtId="0" fontId="6" fillId="0" borderId="0" xfId="0" applyFont="1" applyFill="1" applyAlignment="1">
      <alignment vertical="center"/>
    </xf>
    <xf numFmtId="0" fontId="6" fillId="0" borderId="0" xfId="0" applyFont="1" applyFill="1" applyBorder="1" applyAlignment="1">
      <alignment vertical="center"/>
    </xf>
    <xf numFmtId="0" fontId="7" fillId="0" borderId="0" xfId="0" applyFont="1" applyFill="1" applyAlignment="1">
      <alignment vertical="center"/>
    </xf>
    <xf numFmtId="0" fontId="9" fillId="0" borderId="0" xfId="0" applyFont="1" applyFill="1" applyBorder="1" applyAlignment="1">
      <alignment vertical="center"/>
    </xf>
    <xf numFmtId="0" fontId="9" fillId="0" borderId="0" xfId="0" applyFont="1" applyFill="1" applyBorder="1" applyAlignment="1">
      <alignment horizontal="center" vertical="center" shrinkToFit="1"/>
    </xf>
    <xf numFmtId="0" fontId="6" fillId="0" borderId="0" xfId="0" applyFont="1" applyFill="1" applyBorder="1" applyAlignment="1">
      <alignment horizontal="left" vertical="top"/>
    </xf>
    <xf numFmtId="0" fontId="11" fillId="0" borderId="0" xfId="0" applyFont="1" applyFill="1" applyBorder="1" applyAlignment="1">
      <alignment horizontal="center" vertical="center"/>
    </xf>
    <xf numFmtId="0" fontId="12" fillId="0" borderId="23" xfId="0" applyFont="1" applyFill="1" applyBorder="1" applyAlignment="1">
      <alignment vertical="center"/>
    </xf>
    <xf numFmtId="0" fontId="6" fillId="0" borderId="2" xfId="0" applyFont="1" applyFill="1" applyBorder="1" applyAlignment="1">
      <alignment vertical="center"/>
    </xf>
    <xf numFmtId="0" fontId="6" fillId="0" borderId="0" xfId="0" applyFont="1" applyFill="1" applyAlignment="1">
      <alignment vertical="center" shrinkToFit="1"/>
    </xf>
    <xf numFmtId="0" fontId="6" fillId="0" borderId="24" xfId="0" applyFont="1" applyFill="1" applyBorder="1" applyAlignment="1">
      <alignment vertical="center"/>
    </xf>
    <xf numFmtId="0" fontId="6" fillId="0" borderId="9" xfId="0" applyFont="1" applyFill="1" applyBorder="1" applyAlignment="1">
      <alignment horizontal="left" vertical="center"/>
    </xf>
    <xf numFmtId="0" fontId="6" fillId="0" borderId="0" xfId="0" applyFont="1" applyFill="1" applyBorder="1" applyAlignment="1">
      <alignment horizontal="center" vertical="center"/>
    </xf>
    <xf numFmtId="0" fontId="6" fillId="0" borderId="23" xfId="0" applyFont="1" applyFill="1" applyBorder="1" applyAlignment="1">
      <alignment vertical="center"/>
    </xf>
    <xf numFmtId="0" fontId="16" fillId="0" borderId="0" xfId="0" applyFont="1" applyFill="1" applyAlignment="1">
      <alignment vertical="center"/>
    </xf>
    <xf numFmtId="0" fontId="16" fillId="0" borderId="0" xfId="0" applyFont="1" applyFill="1" applyBorder="1" applyAlignment="1">
      <alignment vertical="center"/>
    </xf>
    <xf numFmtId="0" fontId="6" fillId="0" borderId="19" xfId="0" applyFont="1" applyFill="1" applyBorder="1" applyAlignment="1">
      <alignment vertical="center"/>
    </xf>
    <xf numFmtId="0" fontId="17" fillId="0" borderId="24" xfId="0" applyFont="1" applyFill="1" applyBorder="1" applyAlignment="1">
      <alignment horizontal="center" vertical="center" wrapText="1"/>
    </xf>
    <xf numFmtId="0" fontId="9" fillId="0" borderId="2" xfId="0" applyFont="1" applyFill="1" applyBorder="1" applyAlignment="1">
      <alignment vertical="center"/>
    </xf>
    <xf numFmtId="0" fontId="6" fillId="0" borderId="12" xfId="0" applyFont="1" applyFill="1" applyBorder="1" applyAlignment="1">
      <alignment vertical="center"/>
    </xf>
    <xf numFmtId="0" fontId="6" fillId="0" borderId="0" xfId="0" applyFont="1" applyFill="1" applyBorder="1" applyAlignment="1">
      <alignment vertical="top"/>
    </xf>
    <xf numFmtId="0" fontId="6" fillId="0" borderId="24" xfId="0" applyFont="1" applyFill="1" applyBorder="1" applyAlignment="1">
      <alignment vertical="center"/>
    </xf>
    <xf numFmtId="0" fontId="6" fillId="0" borderId="24" xfId="0" applyFont="1" applyFill="1" applyBorder="1" applyAlignment="1">
      <alignment vertical="top"/>
    </xf>
    <xf numFmtId="0" fontId="9" fillId="0" borderId="9" xfId="0" applyFont="1" applyFill="1" applyBorder="1" applyAlignment="1">
      <alignment vertical="center"/>
    </xf>
    <xf numFmtId="0" fontId="9" fillId="0" borderId="9" xfId="0" applyFont="1" applyFill="1" applyBorder="1" applyAlignment="1"/>
    <xf numFmtId="0" fontId="19" fillId="0" borderId="0" xfId="0" applyFont="1" applyFill="1" applyAlignment="1">
      <alignment vertical="center"/>
    </xf>
    <xf numFmtId="0" fontId="18" fillId="0" borderId="0" xfId="0" applyFont="1" applyFill="1" applyAlignment="1">
      <alignment vertical="center"/>
    </xf>
    <xf numFmtId="0" fontId="9" fillId="0" borderId="9" xfId="0" applyFont="1" applyFill="1" applyBorder="1" applyAlignment="1">
      <alignment vertical="top"/>
    </xf>
    <xf numFmtId="0" fontId="12" fillId="0" borderId="25" xfId="0" applyFont="1" applyFill="1" applyBorder="1" applyAlignment="1">
      <alignment vertical="center"/>
    </xf>
    <xf numFmtId="0" fontId="6" fillId="0" borderId="23" xfId="0" applyFont="1" applyFill="1" applyBorder="1" applyAlignment="1">
      <alignment vertical="center"/>
    </xf>
    <xf numFmtId="0" fontId="18" fillId="0" borderId="24" xfId="0" applyFont="1" applyFill="1" applyBorder="1" applyAlignment="1">
      <alignment vertical="center"/>
    </xf>
    <xf numFmtId="0" fontId="6" fillId="0" borderId="2" xfId="0" applyFont="1" applyFill="1" applyBorder="1" applyAlignment="1">
      <alignment vertical="center"/>
    </xf>
    <xf numFmtId="0" fontId="6" fillId="0" borderId="0" xfId="0" applyFont="1" applyFill="1" applyBorder="1" applyAlignment="1">
      <alignment vertical="center"/>
    </xf>
    <xf numFmtId="0" fontId="20" fillId="0" borderId="0" xfId="0" applyFont="1" applyFill="1" applyAlignment="1">
      <alignment shrinkToFit="1"/>
    </xf>
    <xf numFmtId="0" fontId="9" fillId="0" borderId="0" xfId="0" applyFont="1" applyFill="1" applyAlignment="1">
      <alignment horizontal="right" vertical="top"/>
    </xf>
    <xf numFmtId="0" fontId="6" fillId="0" borderId="22" xfId="0" applyFont="1" applyFill="1" applyBorder="1" applyAlignment="1">
      <alignment vertical="center"/>
    </xf>
    <xf numFmtId="0" fontId="18" fillId="0" borderId="22" xfId="0" applyFont="1" applyFill="1" applyBorder="1" applyAlignment="1">
      <alignment vertical="center"/>
    </xf>
    <xf numFmtId="0" fontId="6" fillId="0" borderId="1" xfId="0" applyFont="1" applyFill="1" applyBorder="1" applyAlignment="1">
      <alignment horizontal="center" vertical="center" wrapText="1"/>
    </xf>
    <xf numFmtId="0" fontId="6" fillId="0" borderId="17" xfId="0" applyFont="1" applyFill="1" applyBorder="1" applyAlignment="1">
      <alignment vertical="center"/>
    </xf>
    <xf numFmtId="0" fontId="6" fillId="0" borderId="22" xfId="0" applyFont="1" applyFill="1" applyBorder="1" applyAlignment="1">
      <alignment vertical="center"/>
    </xf>
    <xf numFmtId="0" fontId="18" fillId="0" borderId="25" xfId="0" applyFont="1" applyFill="1" applyBorder="1" applyAlignment="1">
      <alignment vertical="center"/>
    </xf>
    <xf numFmtId="0" fontId="7" fillId="0" borderId="0" xfId="0" applyFont="1" applyFill="1" applyBorder="1" applyAlignment="1">
      <alignment vertical="center"/>
    </xf>
    <xf numFmtId="0" fontId="0" fillId="0" borderId="10" xfId="0" applyBorder="1">
      <alignment vertical="center"/>
    </xf>
    <xf numFmtId="0" fontId="26" fillId="0" borderId="0" xfId="0" applyFont="1">
      <alignment vertical="center"/>
    </xf>
    <xf numFmtId="0" fontId="21" fillId="0" borderId="0" xfId="0" applyFont="1">
      <alignment vertical="center"/>
    </xf>
    <xf numFmtId="0" fontId="8" fillId="0" borderId="0" xfId="0" applyFont="1">
      <alignment vertical="center"/>
    </xf>
    <xf numFmtId="0" fontId="7" fillId="0" borderId="0" xfId="0" applyFont="1">
      <alignment vertical="center"/>
    </xf>
    <xf numFmtId="0" fontId="28" fillId="0" borderId="0" xfId="0" applyFont="1">
      <alignment vertical="center"/>
    </xf>
    <xf numFmtId="0" fontId="7" fillId="0" borderId="11" xfId="0" applyFont="1" applyBorder="1">
      <alignment vertical="center"/>
    </xf>
    <xf numFmtId="0" fontId="7" fillId="0" borderId="12" xfId="0" applyFont="1" applyBorder="1">
      <alignment vertical="center"/>
    </xf>
    <xf numFmtId="0" fontId="7" fillId="0" borderId="26" xfId="0" applyFont="1" applyBorder="1">
      <alignment vertical="center"/>
    </xf>
    <xf numFmtId="0" fontId="7" fillId="0" borderId="13" xfId="0" applyFont="1" applyBorder="1">
      <alignment vertical="center"/>
    </xf>
    <xf numFmtId="0" fontId="7" fillId="0" borderId="27" xfId="0" applyFont="1" applyBorder="1">
      <alignment vertical="center"/>
    </xf>
    <xf numFmtId="0" fontId="7" fillId="0" borderId="14" xfId="0" applyFont="1" applyBorder="1">
      <alignment vertical="center"/>
    </xf>
    <xf numFmtId="0" fontId="7" fillId="0" borderId="3" xfId="0" applyFont="1" applyBorder="1">
      <alignment vertical="center"/>
    </xf>
    <xf numFmtId="0" fontId="7" fillId="0" borderId="28" xfId="0" applyFont="1" applyBorder="1">
      <alignment vertical="center"/>
    </xf>
    <xf numFmtId="0" fontId="29" fillId="0" borderId="0" xfId="0" applyFont="1">
      <alignment vertical="center"/>
    </xf>
    <xf numFmtId="0" fontId="3" fillId="0" borderId="0" xfId="0" applyFont="1">
      <alignment vertical="center"/>
    </xf>
    <xf numFmtId="0" fontId="30" fillId="0" borderId="0" xfId="0" applyFont="1">
      <alignment vertical="center"/>
    </xf>
    <xf numFmtId="0" fontId="29" fillId="0" borderId="18" xfId="0" applyFont="1" applyBorder="1">
      <alignment vertical="center"/>
    </xf>
    <xf numFmtId="0" fontId="30" fillId="0" borderId="2" xfId="0" applyFont="1" applyBorder="1">
      <alignment vertical="center"/>
    </xf>
    <xf numFmtId="0" fontId="3" fillId="0" borderId="2" xfId="0" applyFont="1" applyBorder="1">
      <alignment vertical="center"/>
    </xf>
    <xf numFmtId="0" fontId="3" fillId="0" borderId="19" xfId="0" applyFont="1" applyBorder="1">
      <alignment vertical="center"/>
    </xf>
    <xf numFmtId="0" fontId="32" fillId="0" borderId="9" xfId="0" applyFont="1" applyBorder="1" applyAlignment="1">
      <alignment horizontal="center" vertical="center"/>
    </xf>
    <xf numFmtId="0" fontId="3" fillId="0" borderId="22" xfId="0" applyFont="1" applyBorder="1">
      <alignment vertical="center"/>
    </xf>
    <xf numFmtId="0" fontId="3" fillId="0" borderId="9" xfId="0" applyFont="1" applyBorder="1">
      <alignment vertical="center"/>
    </xf>
    <xf numFmtId="0" fontId="33" fillId="0" borderId="0" xfId="0" applyFont="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5" fillId="0" borderId="0" xfId="0" applyFont="1" applyFill="1" applyAlignment="1">
      <alignment vertical="center"/>
    </xf>
    <xf numFmtId="0" fontId="35" fillId="0" borderId="0" xfId="0" applyFont="1">
      <alignment vertical="center"/>
    </xf>
    <xf numFmtId="0" fontId="38" fillId="0" borderId="0" xfId="0" applyFont="1" applyAlignment="1">
      <alignment horizontal="center" vertical="center"/>
    </xf>
    <xf numFmtId="0" fontId="44" fillId="0" borderId="18" xfId="0" applyFont="1" applyBorder="1">
      <alignment vertical="center"/>
    </xf>
    <xf numFmtId="0" fontId="44" fillId="0" borderId="0" xfId="0" applyFont="1">
      <alignment vertical="center"/>
    </xf>
    <xf numFmtId="0" fontId="44" fillId="0" borderId="0" xfId="0" applyFont="1" applyAlignment="1">
      <alignment vertical="center" shrinkToFit="1"/>
    </xf>
    <xf numFmtId="0" fontId="36" fillId="0" borderId="0" xfId="0" applyFont="1">
      <alignment vertical="center"/>
    </xf>
    <xf numFmtId="0" fontId="44" fillId="0" borderId="9" xfId="0" applyFont="1" applyBorder="1" applyAlignment="1">
      <alignment horizontal="right"/>
    </xf>
    <xf numFmtId="0" fontId="40" fillId="0" borderId="0" xfId="0" applyFont="1" applyAlignment="1">
      <alignment horizontal="center" vertical="center" shrinkToFit="1"/>
    </xf>
    <xf numFmtId="0" fontId="44" fillId="0" borderId="0" xfId="0" applyFont="1" applyAlignment="1">
      <alignment horizontal="right"/>
    </xf>
    <xf numFmtId="0" fontId="36" fillId="0" borderId="23" xfId="0" applyFont="1" applyBorder="1" applyAlignment="1">
      <alignment vertical="top" wrapText="1"/>
    </xf>
    <xf numFmtId="0" fontId="36" fillId="0" borderId="24" xfId="0" applyFont="1" applyBorder="1">
      <alignment vertical="center"/>
    </xf>
    <xf numFmtId="0" fontId="44" fillId="0" borderId="24" xfId="0" applyFont="1" applyBorder="1" applyAlignment="1">
      <alignment horizontal="left" vertical="center" wrapText="1"/>
    </xf>
    <xf numFmtId="0" fontId="36" fillId="0" borderId="24" xfId="0" applyFont="1" applyBorder="1" applyAlignment="1">
      <alignment vertical="top" wrapText="1"/>
    </xf>
    <xf numFmtId="0" fontId="35" fillId="0" borderId="0" xfId="0" applyFont="1" applyAlignment="1">
      <alignment horizontal="center" vertical="center"/>
    </xf>
    <xf numFmtId="0" fontId="36" fillId="0" borderId="0" xfId="0" applyFont="1" applyBorder="1">
      <alignment vertical="center"/>
    </xf>
    <xf numFmtId="0" fontId="45" fillId="0" borderId="0" xfId="0" applyFont="1" applyBorder="1">
      <alignment vertical="center"/>
    </xf>
    <xf numFmtId="0" fontId="40" fillId="0" borderId="0" xfId="0" applyFont="1" applyBorder="1" applyAlignment="1">
      <alignment horizontal="center" vertical="center" shrinkToFit="1"/>
    </xf>
    <xf numFmtId="0" fontId="44" fillId="0" borderId="0" xfId="0" applyFont="1" applyBorder="1">
      <alignment vertical="center"/>
    </xf>
    <xf numFmtId="181" fontId="35" fillId="2" borderId="1" xfId="2" applyNumberFormat="1" applyFont="1" applyFill="1" applyBorder="1" applyAlignment="1" applyProtection="1">
      <alignment horizontal="center" vertical="center"/>
    </xf>
    <xf numFmtId="181" fontId="40" fillId="2" borderId="1" xfId="2" applyNumberFormat="1" applyFont="1" applyFill="1" applyBorder="1" applyAlignment="1" applyProtection="1">
      <alignment horizontal="center" vertical="center"/>
    </xf>
    <xf numFmtId="0" fontId="4" fillId="0" borderId="0" xfId="0" applyFo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4" fillId="0" borderId="0" xfId="0" applyFont="1" applyAlignment="1"/>
    <xf numFmtId="0" fontId="4" fillId="0" borderId="0" xfId="0" applyFont="1" applyAlignment="1">
      <alignment horizontal="left"/>
    </xf>
    <xf numFmtId="49" fontId="4" fillId="0" borderId="0" xfId="0" applyNumberFormat="1"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49" fontId="4" fillId="0" borderId="4" xfId="0" applyNumberFormat="1" applyFont="1" applyBorder="1" applyAlignment="1">
      <alignment horizontal="center" vertical="center" shrinkToFit="1"/>
    </xf>
    <xf numFmtId="0" fontId="4" fillId="0" borderId="12" xfId="0" applyFont="1" applyBorder="1" applyAlignment="1">
      <alignment vertical="center" shrinkToFit="1"/>
    </xf>
    <xf numFmtId="0" fontId="48" fillId="0" borderId="0" xfId="0" applyFont="1">
      <alignment vertical="center"/>
    </xf>
    <xf numFmtId="0" fontId="7" fillId="0" borderId="0" xfId="0" applyFont="1" applyAlignment="1">
      <alignment horizontal="left" vertical="center"/>
    </xf>
    <xf numFmtId="0" fontId="28" fillId="0" borderId="0" xfId="0" applyFont="1" applyAlignment="1">
      <alignment horizontal="left" vertical="center"/>
    </xf>
    <xf numFmtId="0" fontId="8" fillId="0" borderId="0" xfId="0" applyFont="1" applyAlignment="1"/>
    <xf numFmtId="0" fontId="8" fillId="0" borderId="0" xfId="0" applyFont="1" applyAlignment="1">
      <alignment horizontal="left"/>
    </xf>
    <xf numFmtId="0" fontId="8" fillId="0" borderId="12" xfId="0" applyFont="1" applyBorder="1" applyAlignment="1">
      <alignment vertical="center" shrinkToFit="1"/>
    </xf>
    <xf numFmtId="0" fontId="8" fillId="0" borderId="12" xfId="0" applyFont="1" applyBorder="1">
      <alignment vertical="center"/>
    </xf>
    <xf numFmtId="0" fontId="4" fillId="0" borderId="12" xfId="0" applyFont="1" applyBorder="1">
      <alignment vertical="center"/>
    </xf>
    <xf numFmtId="0" fontId="8" fillId="0" borderId="0" xfId="0" applyFont="1" applyBorder="1" applyAlignment="1">
      <alignment horizontal="center" vertical="center"/>
    </xf>
    <xf numFmtId="0" fontId="8" fillId="0" borderId="0" xfId="0" applyFont="1" applyBorder="1">
      <alignment vertical="center"/>
    </xf>
    <xf numFmtId="0" fontId="8" fillId="0" borderId="0" xfId="0" applyFont="1" applyBorder="1" applyAlignment="1"/>
    <xf numFmtId="0" fontId="1" fillId="0" borderId="0" xfId="0" applyFont="1" applyAlignment="1">
      <alignment horizontal="left" vertical="top" wrapText="1"/>
    </xf>
    <xf numFmtId="0" fontId="55" fillId="0" borderId="0" xfId="3" applyFont="1">
      <alignment vertical="center"/>
    </xf>
    <xf numFmtId="0" fontId="5" fillId="0" borderId="0" xfId="3" applyFont="1">
      <alignment vertical="center"/>
    </xf>
    <xf numFmtId="0" fontId="56" fillId="0" borderId="0" xfId="3" applyFont="1">
      <alignment vertical="center"/>
    </xf>
    <xf numFmtId="0" fontId="57" fillId="0" borderId="0" xfId="3" applyFont="1">
      <alignment vertical="center"/>
    </xf>
    <xf numFmtId="0" fontId="56" fillId="0" borderId="0" xfId="3" applyFont="1" applyAlignment="1">
      <alignment vertical="top"/>
    </xf>
    <xf numFmtId="0" fontId="57" fillId="0" borderId="0" xfId="3" applyFont="1" applyAlignment="1">
      <alignment vertical="top"/>
    </xf>
    <xf numFmtId="0" fontId="35" fillId="0" borderId="0" xfId="4" applyFont="1" applyAlignment="1">
      <alignment horizontal="left" vertical="center"/>
    </xf>
    <xf numFmtId="0" fontId="1" fillId="0" borderId="0" xfId="4" applyFont="1" applyAlignment="1">
      <alignment horizontal="left" vertical="center"/>
    </xf>
    <xf numFmtId="0" fontId="1" fillId="0" borderId="0" xfId="4" applyFont="1">
      <alignment vertical="center"/>
    </xf>
    <xf numFmtId="0" fontId="1" fillId="0" borderId="0" xfId="4" applyFont="1" applyAlignment="1">
      <alignment horizontal="left" vertical="center" wrapText="1"/>
    </xf>
    <xf numFmtId="0" fontId="1" fillId="0" borderId="0" xfId="4" applyFont="1" applyAlignment="1">
      <alignment vertical="center" wrapText="1"/>
    </xf>
    <xf numFmtId="0" fontId="40" fillId="0" borderId="1" xfId="4" applyFont="1" applyBorder="1" applyAlignment="1">
      <alignment vertical="center" wrapText="1"/>
    </xf>
    <xf numFmtId="0" fontId="55" fillId="0" borderId="0" xfId="3" applyFont="1" applyAlignment="1">
      <alignment horizontal="center" vertical="center"/>
    </xf>
    <xf numFmtId="0" fontId="55" fillId="0" borderId="0" xfId="3" applyFont="1" applyAlignment="1">
      <alignment vertical="center" textRotation="255"/>
    </xf>
    <xf numFmtId="0" fontId="8" fillId="0" borderId="0" xfId="0" applyFont="1" applyBorder="1" applyAlignment="1">
      <alignment horizontal="left"/>
    </xf>
    <xf numFmtId="0" fontId="50" fillId="0" borderId="0" xfId="0" applyFont="1" applyBorder="1" applyAlignment="1">
      <alignment horizontal="left"/>
    </xf>
    <xf numFmtId="0" fontId="44" fillId="0" borderId="0" xfId="0" applyFont="1" applyBorder="1" applyAlignment="1">
      <alignment horizontal="left" vertical="top" wrapText="1"/>
    </xf>
    <xf numFmtId="0" fontId="22" fillId="0" borderId="0" xfId="0" applyFont="1">
      <alignment vertical="center"/>
    </xf>
    <xf numFmtId="0" fontId="55" fillId="0" borderId="0" xfId="3" applyFont="1" applyBorder="1" applyAlignment="1">
      <alignment horizontal="right" vertical="center"/>
    </xf>
    <xf numFmtId="0" fontId="40" fillId="0" borderId="1" xfId="4" applyFont="1" applyBorder="1" applyAlignment="1">
      <alignment vertical="center"/>
    </xf>
    <xf numFmtId="0" fontId="55" fillId="0" borderId="1" xfId="3" applyFont="1" applyBorder="1">
      <alignment vertical="center"/>
    </xf>
    <xf numFmtId="0" fontId="55" fillId="0" borderId="1" xfId="3" applyFont="1" applyBorder="1" applyAlignment="1">
      <alignment vertical="center"/>
    </xf>
    <xf numFmtId="178" fontId="25" fillId="0" borderId="1" xfId="0" applyNumberFormat="1" applyFont="1" applyBorder="1" applyAlignment="1">
      <alignment horizontal="left" vertical="center"/>
    </xf>
    <xf numFmtId="0" fontId="55" fillId="0" borderId="1" xfId="3" applyFont="1" applyBorder="1" applyAlignment="1">
      <alignment horizontal="center" vertical="center"/>
    </xf>
    <xf numFmtId="0" fontId="7" fillId="0" borderId="0" xfId="0" applyFont="1" applyBorder="1">
      <alignment vertical="center"/>
    </xf>
    <xf numFmtId="0" fontId="34" fillId="4" borderId="8" xfId="0" applyFont="1" applyFill="1" applyBorder="1">
      <alignment vertical="center"/>
    </xf>
    <xf numFmtId="0" fontId="0" fillId="4" borderId="0" xfId="0" applyFill="1" applyBorder="1">
      <alignment vertical="center"/>
    </xf>
    <xf numFmtId="0" fontId="51" fillId="4" borderId="0" xfId="0" applyFont="1" applyFill="1">
      <alignment vertical="center"/>
    </xf>
    <xf numFmtId="0" fontId="51" fillId="4" borderId="0" xfId="0" applyFont="1" applyFill="1" applyBorder="1">
      <alignment vertical="center"/>
    </xf>
    <xf numFmtId="0" fontId="51" fillId="4" borderId="0" xfId="0" applyFont="1" applyFill="1" applyAlignment="1">
      <alignment vertical="center"/>
    </xf>
    <xf numFmtId="0" fontId="0" fillId="4" borderId="0" xfId="0" applyFill="1">
      <alignment vertical="center"/>
    </xf>
    <xf numFmtId="178" fontId="0" fillId="4" borderId="0" xfId="0" applyNumberFormat="1" applyFill="1">
      <alignment vertical="center"/>
    </xf>
    <xf numFmtId="0" fontId="51" fillId="4" borderId="0" xfId="0" applyFont="1" applyFill="1" applyAlignment="1">
      <alignment horizontal="left" vertical="center"/>
    </xf>
    <xf numFmtId="0" fontId="51" fillId="4" borderId="0" xfId="0" applyFont="1" applyFill="1" applyAlignment="1">
      <alignment vertical="top" wrapText="1"/>
    </xf>
    <xf numFmtId="0" fontId="0" fillId="4" borderId="3" xfId="0" applyFill="1" applyBorder="1">
      <alignment vertical="center"/>
    </xf>
    <xf numFmtId="0" fontId="25" fillId="4" borderId="0" xfId="0" applyFont="1" applyFill="1" applyBorder="1" applyAlignment="1">
      <alignment vertical="top" wrapText="1"/>
    </xf>
    <xf numFmtId="0" fontId="51" fillId="4" borderId="0" xfId="0" applyFont="1" applyFill="1" applyBorder="1" applyAlignment="1">
      <alignment horizontal="left" vertical="center"/>
    </xf>
    <xf numFmtId="0" fontId="51" fillId="4" borderId="0" xfId="0" applyFont="1" applyFill="1" applyBorder="1" applyAlignment="1">
      <alignment horizontal="left" vertical="center" shrinkToFit="1"/>
    </xf>
    <xf numFmtId="0" fontId="25" fillId="4" borderId="0" xfId="0" applyFont="1" applyFill="1" applyBorder="1" applyAlignment="1">
      <alignment vertical="top" wrapText="1"/>
    </xf>
    <xf numFmtId="0" fontId="25" fillId="4" borderId="0" xfId="0" applyFont="1" applyFill="1" applyBorder="1" applyAlignment="1">
      <alignment horizontal="right" vertical="top" wrapText="1"/>
    </xf>
    <xf numFmtId="0" fontId="25" fillId="4" borderId="0" xfId="0" applyFont="1" applyFill="1" applyBorder="1" applyAlignment="1">
      <alignment vertical="top"/>
    </xf>
    <xf numFmtId="0" fontId="25" fillId="4" borderId="31" xfId="0" applyFont="1" applyFill="1" applyBorder="1" applyAlignment="1">
      <alignment vertical="top" wrapText="1"/>
    </xf>
    <xf numFmtId="0" fontId="25" fillId="4" borderId="31" xfId="0" applyFont="1" applyFill="1" applyBorder="1" applyAlignment="1">
      <alignment vertical="center"/>
    </xf>
    <xf numFmtId="177" fontId="51" fillId="4" borderId="0" xfId="0" applyNumberFormat="1" applyFont="1" applyFill="1" applyBorder="1" applyAlignment="1">
      <alignment horizontal="left" vertical="center" shrinkToFit="1"/>
    </xf>
    <xf numFmtId="0" fontId="25" fillId="4" borderId="0" xfId="0" applyFont="1" applyFill="1" applyBorder="1" applyAlignment="1">
      <alignment vertical="center"/>
    </xf>
    <xf numFmtId="0" fontId="51" fillId="4" borderId="0" xfId="0" applyFont="1" applyFill="1" applyAlignment="1"/>
    <xf numFmtId="0" fontId="0" fillId="4" borderId="0" xfId="0" applyFill="1" applyAlignment="1"/>
    <xf numFmtId="0" fontId="25" fillId="4" borderId="0" xfId="0" applyFont="1" applyFill="1" applyAlignment="1"/>
    <xf numFmtId="178" fontId="25" fillId="4" borderId="0" xfId="0" applyNumberFormat="1" applyFont="1" applyFill="1" applyBorder="1" applyAlignment="1">
      <alignment horizontal="left"/>
    </xf>
    <xf numFmtId="0" fontId="0" fillId="4" borderId="3" xfId="0" applyFill="1" applyBorder="1" applyAlignment="1"/>
    <xf numFmtId="0" fontId="0" fillId="4" borderId="0" xfId="0" applyFill="1" applyBorder="1" applyAlignment="1"/>
    <xf numFmtId="178" fontId="25" fillId="4" borderId="3" xfId="0" applyNumberFormat="1" applyFont="1" applyFill="1" applyBorder="1" applyAlignment="1">
      <alignment horizontal="left"/>
    </xf>
    <xf numFmtId="0" fontId="25" fillId="0" borderId="18" xfId="0" applyFont="1" applyFill="1" applyBorder="1">
      <alignment vertical="center"/>
    </xf>
    <xf numFmtId="0" fontId="51" fillId="0" borderId="2" xfId="0" applyFont="1" applyFill="1" applyBorder="1">
      <alignment vertical="center"/>
    </xf>
    <xf numFmtId="0" fontId="51" fillId="0" borderId="19" xfId="0" applyFont="1" applyFill="1" applyBorder="1">
      <alignment vertical="center"/>
    </xf>
    <xf numFmtId="0" fontId="25" fillId="0" borderId="23" xfId="0" applyFont="1" applyFill="1" applyBorder="1">
      <alignment vertical="center"/>
    </xf>
    <xf numFmtId="0" fontId="51" fillId="0" borderId="24" xfId="0" applyFont="1" applyFill="1" applyBorder="1">
      <alignment vertical="center"/>
    </xf>
    <xf numFmtId="0" fontId="51" fillId="0" borderId="25" xfId="0" applyFont="1" applyFill="1" applyBorder="1">
      <alignment vertical="center"/>
    </xf>
    <xf numFmtId="178" fontId="25" fillId="0" borderId="0" xfId="0" applyNumberFormat="1" applyFont="1" applyFill="1">
      <alignment vertical="center"/>
    </xf>
    <xf numFmtId="0" fontId="0" fillId="0" borderId="0" xfId="0" applyFill="1">
      <alignment vertical="center"/>
    </xf>
    <xf numFmtId="178" fontId="22" fillId="0" borderId="0" xfId="0" applyNumberFormat="1" applyFont="1" applyFill="1">
      <alignment vertical="center"/>
    </xf>
    <xf numFmtId="178" fontId="53" fillId="0" borderId="0" xfId="0" applyNumberFormat="1" applyFont="1" applyFill="1">
      <alignment vertical="center"/>
    </xf>
    <xf numFmtId="0" fontId="51" fillId="0" borderId="0" xfId="0" applyFont="1" applyFill="1">
      <alignment vertical="center"/>
    </xf>
    <xf numFmtId="178" fontId="51" fillId="5" borderId="1" xfId="0" applyNumberFormat="1" applyFont="1" applyFill="1" applyBorder="1" applyAlignment="1">
      <alignment horizontal="left" vertical="center" shrinkToFit="1"/>
    </xf>
    <xf numFmtId="0" fontId="58" fillId="4" borderId="0" xfId="0" applyFont="1" applyFill="1" applyBorder="1" applyAlignment="1">
      <alignment horizontal="left"/>
    </xf>
    <xf numFmtId="178" fontId="0" fillId="0" borderId="0" xfId="0" applyNumberFormat="1" applyFill="1">
      <alignment vertical="center"/>
    </xf>
    <xf numFmtId="178" fontId="59" fillId="0" borderId="0" xfId="0" applyNumberFormat="1" applyFont="1" applyFill="1">
      <alignment vertical="center"/>
    </xf>
    <xf numFmtId="0" fontId="58" fillId="4" borderId="0" xfId="0" applyFont="1" applyFill="1" applyAlignment="1">
      <alignment vertical="center" wrapText="1"/>
    </xf>
    <xf numFmtId="0" fontId="21" fillId="0" borderId="0" xfId="0" applyFont="1" applyAlignment="1">
      <alignment horizontal="center" vertical="center"/>
    </xf>
    <xf numFmtId="0" fontId="21" fillId="0" borderId="18" xfId="0" applyFont="1" applyBorder="1" applyAlignment="1">
      <alignment horizontal="center" vertical="center"/>
    </xf>
    <xf numFmtId="0" fontId="26" fillId="0" borderId="2" xfId="0" applyFont="1" applyBorder="1">
      <alignment vertical="center"/>
    </xf>
    <xf numFmtId="0" fontId="21" fillId="0" borderId="2" xfId="0" applyFont="1" applyBorder="1">
      <alignment vertical="center"/>
    </xf>
    <xf numFmtId="0" fontId="8" fillId="0" borderId="2" xfId="0" applyFont="1" applyBorder="1">
      <alignment vertical="center"/>
    </xf>
    <xf numFmtId="0" fontId="8" fillId="0" borderId="19" xfId="0" applyFont="1" applyBorder="1">
      <alignment vertical="center"/>
    </xf>
    <xf numFmtId="0" fontId="21" fillId="0" borderId="0" xfId="0" applyFont="1" applyBorder="1">
      <alignment vertical="center"/>
    </xf>
    <xf numFmtId="0" fontId="8" fillId="0" borderId="22" xfId="0" applyFont="1" applyBorder="1">
      <alignment vertical="center"/>
    </xf>
    <xf numFmtId="0" fontId="21" fillId="0" borderId="24" xfId="0" applyFont="1" applyBorder="1">
      <alignment vertical="center"/>
    </xf>
    <xf numFmtId="0" fontId="8" fillId="0" borderId="24" xfId="0" applyFont="1" applyBorder="1">
      <alignment vertical="center"/>
    </xf>
    <xf numFmtId="0" fontId="8" fillId="0" borderId="25" xfId="0" applyFont="1" applyBorder="1">
      <alignment vertical="center"/>
    </xf>
    <xf numFmtId="0" fontId="4" fillId="0" borderId="32" xfId="0" applyFont="1" applyBorder="1">
      <alignment vertical="center"/>
    </xf>
    <xf numFmtId="0" fontId="4" fillId="0" borderId="33" xfId="0" applyFont="1" applyBorder="1">
      <alignment vertical="center"/>
    </xf>
    <xf numFmtId="0" fontId="4" fillId="0" borderId="39" xfId="0" applyFont="1" applyBorder="1">
      <alignment vertical="center"/>
    </xf>
    <xf numFmtId="0" fontId="50" fillId="0" borderId="36" xfId="0" applyFont="1" applyBorder="1" applyAlignment="1">
      <alignment horizontal="left"/>
    </xf>
    <xf numFmtId="0" fontId="8" fillId="0" borderId="32" xfId="0" applyFont="1" applyBorder="1" applyAlignment="1">
      <alignment horizontal="left"/>
    </xf>
    <xf numFmtId="0" fontId="8" fillId="0" borderId="33" xfId="0" applyFont="1" applyBorder="1" applyAlignment="1">
      <alignment horizontal="left"/>
    </xf>
    <xf numFmtId="0" fontId="50" fillId="0" borderId="33" xfId="0" applyFont="1" applyBorder="1" applyAlignment="1">
      <alignment horizontal="left"/>
    </xf>
    <xf numFmtId="0" fontId="50" fillId="0" borderId="39" xfId="0" applyFont="1" applyBorder="1" applyAlignment="1">
      <alignment horizontal="left"/>
    </xf>
    <xf numFmtId="0" fontId="9" fillId="0" borderId="0" xfId="0" applyFont="1" applyFill="1" applyAlignment="1">
      <alignment horizontal="right" vertical="center"/>
    </xf>
    <xf numFmtId="0" fontId="36" fillId="0" borderId="37" xfId="0" applyFont="1" applyBorder="1">
      <alignment vertical="center"/>
    </xf>
    <xf numFmtId="0" fontId="36" fillId="3" borderId="1" xfId="0" applyFont="1" applyFill="1" applyBorder="1" applyAlignment="1">
      <alignment horizontal="center" vertical="center" shrinkToFit="1"/>
    </xf>
    <xf numFmtId="0" fontId="4" fillId="0" borderId="0" xfId="0" applyFont="1" applyBorder="1">
      <alignment vertical="center"/>
    </xf>
    <xf numFmtId="0" fontId="4" fillId="0" borderId="31" xfId="0" applyFont="1" applyBorder="1">
      <alignment vertical="center"/>
    </xf>
    <xf numFmtId="0" fontId="4" fillId="0" borderId="38" xfId="0" applyFont="1" applyBorder="1">
      <alignment vertical="center"/>
    </xf>
    <xf numFmtId="0" fontId="8" fillId="0" borderId="31" xfId="0" applyFont="1" applyBorder="1" applyAlignment="1">
      <alignment horizontal="left"/>
    </xf>
    <xf numFmtId="0" fontId="50" fillId="0" borderId="38" xfId="0" applyFont="1" applyBorder="1" applyAlignment="1">
      <alignment horizontal="left"/>
    </xf>
    <xf numFmtId="49" fontId="7" fillId="0" borderId="4" xfId="0" applyNumberFormat="1" applyFont="1" applyBorder="1" applyAlignment="1">
      <alignment horizontal="center" vertical="center" shrinkToFit="1"/>
    </xf>
    <xf numFmtId="0" fontId="26" fillId="0" borderId="12" xfId="0" applyFont="1" applyBorder="1">
      <alignment vertical="center"/>
    </xf>
    <xf numFmtId="0" fontId="1" fillId="0" borderId="12" xfId="0" applyFont="1" applyBorder="1" applyAlignment="1">
      <alignment horizontal="left" vertical="top" wrapText="1"/>
    </xf>
    <xf numFmtId="0" fontId="9" fillId="0" borderId="1" xfId="0" applyFont="1" applyFill="1" applyBorder="1" applyAlignment="1">
      <alignment vertical="center" textRotation="255" shrinkToFit="1"/>
    </xf>
    <xf numFmtId="0" fontId="26" fillId="6" borderId="9" xfId="0" applyFont="1" applyFill="1" applyBorder="1" applyAlignment="1">
      <alignment horizontal="left" vertical="top" shrinkToFit="1"/>
    </xf>
    <xf numFmtId="0" fontId="26" fillId="6" borderId="0" xfId="0" applyFont="1" applyFill="1" applyBorder="1" applyAlignment="1">
      <alignment horizontal="left" vertical="top" shrinkToFit="1"/>
    </xf>
    <xf numFmtId="0" fontId="8" fillId="6" borderId="22" xfId="0" applyFont="1" applyFill="1" applyBorder="1">
      <alignment vertical="center"/>
    </xf>
    <xf numFmtId="0" fontId="21" fillId="0" borderId="9" xfId="0" applyFont="1" applyFill="1" applyBorder="1" applyAlignment="1">
      <alignment horizontal="center" vertical="center"/>
    </xf>
    <xf numFmtId="0" fontId="26" fillId="0" borderId="0" xfId="0" applyFont="1" applyFill="1" applyBorder="1">
      <alignment vertical="center"/>
    </xf>
    <xf numFmtId="0" fontId="21" fillId="0" borderId="0" xfId="0" applyFont="1" applyFill="1" applyBorder="1">
      <alignment vertical="center"/>
    </xf>
    <xf numFmtId="0" fontId="21" fillId="0" borderId="23" xfId="0" applyFont="1" applyFill="1" applyBorder="1" applyAlignment="1">
      <alignment horizontal="center" vertical="center"/>
    </xf>
    <xf numFmtId="0" fontId="26" fillId="0" borderId="24" xfId="0" applyFont="1" applyFill="1" applyBorder="1">
      <alignment vertical="center"/>
    </xf>
    <xf numFmtId="0" fontId="21" fillId="0" borderId="24" xfId="0" applyFont="1" applyFill="1" applyBorder="1">
      <alignment vertical="center"/>
    </xf>
    <xf numFmtId="0" fontId="66" fillId="0" borderId="0" xfId="0" applyFont="1">
      <alignment vertical="center"/>
    </xf>
    <xf numFmtId="178" fontId="25" fillId="0" borderId="0" xfId="0" applyNumberFormat="1" applyFont="1" applyFill="1" applyAlignment="1"/>
    <xf numFmtId="0" fontId="25" fillId="0" borderId="0" xfId="0" applyFont="1" applyFill="1">
      <alignment vertical="center"/>
    </xf>
    <xf numFmtId="178" fontId="51" fillId="0" borderId="40" xfId="0" applyNumberFormat="1" applyFont="1" applyFill="1" applyBorder="1" applyAlignment="1" applyProtection="1">
      <alignment horizontal="left" vertical="center" shrinkToFit="1"/>
      <protection locked="0"/>
    </xf>
    <xf numFmtId="0" fontId="51" fillId="0" borderId="40" xfId="0" applyFont="1" applyFill="1" applyBorder="1" applyAlignment="1" applyProtection="1">
      <alignment vertical="center"/>
      <protection locked="0"/>
    </xf>
    <xf numFmtId="0" fontId="51" fillId="0" borderId="40" xfId="0" applyFont="1" applyFill="1" applyBorder="1" applyAlignment="1" applyProtection="1">
      <alignment vertical="center" shrinkToFit="1"/>
      <protection locked="0"/>
    </xf>
    <xf numFmtId="0" fontId="51" fillId="0" borderId="40" xfId="0" applyFont="1" applyFill="1" applyBorder="1" applyAlignment="1" applyProtection="1">
      <alignment horizontal="left" vertical="center" shrinkToFit="1"/>
      <protection locked="0"/>
    </xf>
    <xf numFmtId="177" fontId="51" fillId="0" borderId="40" xfId="0" applyNumberFormat="1" applyFont="1" applyFill="1" applyBorder="1" applyAlignment="1" applyProtection="1">
      <alignment horizontal="left" vertical="center" shrinkToFit="1"/>
      <protection locked="0"/>
    </xf>
    <xf numFmtId="0" fontId="40" fillId="0" borderId="0" xfId="4" applyFont="1" applyAlignment="1">
      <alignment vertical="center" wrapText="1"/>
    </xf>
    <xf numFmtId="0" fontId="51" fillId="4" borderId="0" xfId="0" applyFont="1" applyFill="1" applyAlignment="1">
      <alignment horizontal="left" vertical="center" shrinkToFit="1"/>
    </xf>
    <xf numFmtId="0" fontId="25" fillId="4" borderId="0" xfId="0" applyFont="1" applyFill="1" applyAlignment="1">
      <alignment vertical="top" wrapText="1"/>
    </xf>
    <xf numFmtId="0" fontId="51" fillId="4" borderId="33" xfId="0" applyFont="1" applyFill="1" applyBorder="1" applyAlignment="1"/>
    <xf numFmtId="178" fontId="59" fillId="4" borderId="35" xfId="0" applyNumberFormat="1" applyFont="1" applyFill="1" applyBorder="1" applyAlignment="1">
      <alignment horizontal="left"/>
    </xf>
    <xf numFmtId="0" fontId="25" fillId="4" borderId="0" xfId="0" applyFont="1" applyFill="1" applyBorder="1" applyAlignment="1">
      <alignment horizontal="left"/>
    </xf>
    <xf numFmtId="0" fontId="25" fillId="5" borderId="11" xfId="0" applyFont="1" applyFill="1" applyBorder="1" applyAlignment="1">
      <alignment horizontal="left" vertical="center" wrapText="1" shrinkToFit="1"/>
    </xf>
    <xf numFmtId="0" fontId="25" fillId="5" borderId="12" xfId="0" applyFont="1" applyFill="1" applyBorder="1" applyAlignment="1">
      <alignment horizontal="left" vertical="center" wrapText="1" shrinkToFit="1"/>
    </xf>
    <xf numFmtId="0" fontId="25" fillId="5" borderId="26" xfId="0" applyFont="1" applyFill="1" applyBorder="1" applyAlignment="1">
      <alignment horizontal="left" vertical="center" wrapText="1" shrinkToFit="1"/>
    </xf>
    <xf numFmtId="0" fontId="25" fillId="5" borderId="14" xfId="0" applyFont="1" applyFill="1" applyBorder="1" applyAlignment="1">
      <alignment horizontal="left" vertical="top" shrinkToFit="1"/>
    </xf>
    <xf numFmtId="0" fontId="25" fillId="5" borderId="3" xfId="0" applyFont="1" applyFill="1" applyBorder="1" applyAlignment="1">
      <alignment horizontal="left" vertical="top" shrinkToFit="1"/>
    </xf>
    <xf numFmtId="0" fontId="25" fillId="5" borderId="28" xfId="0" applyFont="1" applyFill="1" applyBorder="1" applyAlignment="1">
      <alignment horizontal="left" vertical="top" shrinkToFit="1"/>
    </xf>
    <xf numFmtId="0" fontId="51" fillId="4" borderId="0" xfId="0" applyFont="1" applyFill="1" applyAlignment="1">
      <alignment vertical="top" wrapText="1"/>
    </xf>
    <xf numFmtId="0" fontId="25" fillId="0" borderId="0" xfId="0" applyFont="1" applyFill="1" applyBorder="1" applyAlignment="1">
      <alignment vertical="top" wrapText="1"/>
    </xf>
    <xf numFmtId="0" fontId="25" fillId="0" borderId="0" xfId="0" applyFont="1" applyFill="1" applyBorder="1" applyAlignment="1">
      <alignment vertical="center" wrapText="1"/>
    </xf>
    <xf numFmtId="0" fontId="58" fillId="4" borderId="0" xfId="0" applyFont="1" applyFill="1" applyAlignment="1">
      <alignment horizontal="left" vertical="center" wrapText="1"/>
    </xf>
    <xf numFmtId="0" fontId="51" fillId="0" borderId="49" xfId="0" applyFont="1" applyFill="1" applyBorder="1" applyAlignment="1" applyProtection="1">
      <alignment horizontal="left" vertical="center" shrinkToFit="1"/>
      <protection locked="0"/>
    </xf>
    <xf numFmtId="0" fontId="51" fillId="0" borderId="50" xfId="0" applyFont="1" applyFill="1" applyBorder="1" applyAlignment="1" applyProtection="1">
      <alignment horizontal="left" vertical="center" shrinkToFit="1"/>
      <protection locked="0"/>
    </xf>
    <xf numFmtId="0" fontId="51" fillId="0" borderId="51" xfId="0" applyFont="1" applyFill="1" applyBorder="1" applyAlignment="1" applyProtection="1">
      <alignment horizontal="left" vertical="center" shrinkToFit="1"/>
      <protection locked="0"/>
    </xf>
    <xf numFmtId="0" fontId="58" fillId="0" borderId="0" xfId="0" applyFont="1" applyFill="1" applyAlignment="1">
      <alignment horizontal="left" vertical="center" wrapText="1"/>
    </xf>
    <xf numFmtId="0" fontId="58" fillId="0" borderId="0" xfId="0" applyFont="1" applyFill="1" applyAlignment="1">
      <alignment vertical="top" wrapText="1"/>
    </xf>
    <xf numFmtId="0" fontId="25" fillId="5" borderId="14" xfId="0" applyFont="1" applyFill="1" applyBorder="1" applyAlignment="1">
      <alignment horizontal="left" vertical="top" wrapText="1"/>
    </xf>
    <xf numFmtId="0" fontId="25" fillId="5" borderId="3" xfId="0" applyFont="1" applyFill="1" applyBorder="1" applyAlignment="1">
      <alignment horizontal="left" vertical="top" wrapText="1"/>
    </xf>
    <xf numFmtId="0" fontId="25" fillId="5" borderId="28" xfId="0" applyFont="1" applyFill="1" applyBorder="1" applyAlignment="1">
      <alignment horizontal="left" vertical="top" wrapText="1"/>
    </xf>
    <xf numFmtId="0" fontId="70" fillId="4" borderId="31" xfId="0" applyFont="1" applyFill="1" applyBorder="1" applyAlignment="1">
      <alignment horizontal="left" vertical="center" wrapText="1"/>
    </xf>
    <xf numFmtId="0" fontId="70" fillId="4" borderId="0" xfId="0" applyFont="1" applyFill="1" applyBorder="1" applyAlignment="1">
      <alignment horizontal="left" vertical="center" wrapText="1"/>
    </xf>
    <xf numFmtId="0" fontId="25" fillId="5" borderId="11" xfId="0" applyFont="1" applyFill="1" applyBorder="1" applyAlignment="1">
      <alignment horizontal="left" vertical="center" shrinkToFit="1"/>
    </xf>
    <xf numFmtId="0" fontId="25" fillId="5" borderId="12" xfId="0" applyFont="1" applyFill="1" applyBorder="1" applyAlignment="1">
      <alignment horizontal="left" vertical="center" shrinkToFit="1"/>
    </xf>
    <xf numFmtId="0" fontId="25" fillId="5" borderId="26" xfId="0" applyFont="1" applyFill="1" applyBorder="1" applyAlignment="1">
      <alignment horizontal="left" vertical="center" shrinkToFit="1"/>
    </xf>
    <xf numFmtId="0" fontId="25" fillId="5" borderId="13" xfId="0" applyFont="1" applyFill="1" applyBorder="1" applyAlignment="1">
      <alignment horizontal="left" vertical="top" wrapText="1"/>
    </xf>
    <xf numFmtId="0" fontId="25" fillId="5" borderId="0" xfId="0" applyFont="1" applyFill="1" applyBorder="1" applyAlignment="1">
      <alignment horizontal="left" vertical="top" wrapText="1"/>
    </xf>
    <xf numFmtId="0" fontId="25" fillId="5" borderId="27" xfId="0" applyFont="1" applyFill="1" applyBorder="1" applyAlignment="1">
      <alignment horizontal="left" vertical="top" wrapText="1"/>
    </xf>
    <xf numFmtId="0" fontId="21" fillId="6" borderId="18" xfId="0" applyFont="1" applyFill="1" applyBorder="1" applyAlignment="1" applyProtection="1">
      <alignment horizontal="left" vertical="top" shrinkToFit="1"/>
      <protection locked="0"/>
    </xf>
    <xf numFmtId="0" fontId="21" fillId="6" borderId="2" xfId="0" applyFont="1" applyFill="1" applyBorder="1" applyAlignment="1" applyProtection="1">
      <alignment horizontal="left" vertical="top" shrinkToFit="1"/>
      <protection locked="0"/>
    </xf>
    <xf numFmtId="0" fontId="21" fillId="6" borderId="19" xfId="0" applyFont="1" applyFill="1" applyBorder="1" applyAlignment="1" applyProtection="1">
      <alignment horizontal="left" vertical="top" shrinkToFit="1"/>
      <protection locked="0"/>
    </xf>
    <xf numFmtId="0" fontId="62" fillId="6" borderId="9" xfId="0" applyFont="1" applyFill="1" applyBorder="1" applyAlignment="1" applyProtection="1">
      <alignment horizontal="left" vertical="center" wrapText="1" indent="1" shrinkToFit="1"/>
      <protection locked="0"/>
    </xf>
    <xf numFmtId="0" fontId="62" fillId="6" borderId="0" xfId="0" applyFont="1" applyFill="1" applyBorder="1" applyAlignment="1" applyProtection="1">
      <alignment horizontal="left" vertical="center" wrapText="1" indent="1" shrinkToFit="1"/>
      <protection locked="0"/>
    </xf>
    <xf numFmtId="0" fontId="62" fillId="6" borderId="22" xfId="0" applyFont="1" applyFill="1" applyBorder="1" applyAlignment="1" applyProtection="1">
      <alignment horizontal="left" vertical="center" wrapText="1" indent="1" shrinkToFit="1"/>
      <protection locked="0"/>
    </xf>
    <xf numFmtId="0" fontId="62" fillId="6" borderId="9" xfId="0" applyFont="1" applyFill="1" applyBorder="1" applyAlignment="1" applyProtection="1">
      <alignment horizontal="left" vertical="top" indent="1" shrinkToFit="1"/>
      <protection locked="0"/>
    </xf>
    <xf numFmtId="0" fontId="62" fillId="6" borderId="0" xfId="0" applyFont="1" applyFill="1" applyBorder="1" applyAlignment="1" applyProtection="1">
      <alignment horizontal="left" vertical="top" indent="1" shrinkToFit="1"/>
      <protection locked="0"/>
    </xf>
    <xf numFmtId="0" fontId="62" fillId="6" borderId="22" xfId="0" applyFont="1" applyFill="1" applyBorder="1" applyAlignment="1" applyProtection="1">
      <alignment horizontal="left" vertical="top" indent="1" shrinkToFit="1"/>
      <protection locked="0"/>
    </xf>
    <xf numFmtId="0" fontId="21" fillId="6" borderId="9" xfId="0" applyFont="1" applyFill="1" applyBorder="1" applyAlignment="1" applyProtection="1">
      <alignment horizontal="left" vertical="top" shrinkToFit="1"/>
      <protection locked="0"/>
    </xf>
    <xf numFmtId="0" fontId="21" fillId="6" borderId="0" xfId="0" applyFont="1" applyFill="1" applyBorder="1" applyAlignment="1" applyProtection="1">
      <alignment horizontal="left" vertical="top" shrinkToFit="1"/>
      <protection locked="0"/>
    </xf>
    <xf numFmtId="0" fontId="21" fillId="6" borderId="22" xfId="0" applyFont="1" applyFill="1" applyBorder="1" applyAlignment="1" applyProtection="1">
      <alignment horizontal="left" vertical="top" shrinkToFit="1"/>
      <protection locked="0"/>
    </xf>
    <xf numFmtId="0" fontId="48" fillId="0" borderId="49" xfId="0" applyFont="1" applyBorder="1" applyAlignment="1">
      <alignment horizontal="center" vertical="center"/>
    </xf>
    <xf numFmtId="0" fontId="48" fillId="0" borderId="50" xfId="0" applyFont="1" applyBorder="1" applyAlignment="1">
      <alignment horizontal="center" vertical="center"/>
    </xf>
    <xf numFmtId="0" fontId="48" fillId="0" borderId="51" xfId="0" applyFont="1" applyBorder="1" applyAlignment="1">
      <alignment horizontal="center" vertical="center"/>
    </xf>
    <xf numFmtId="0" fontId="12" fillId="6" borderId="15" xfId="0" applyFont="1" applyFill="1" applyBorder="1" applyAlignment="1" applyProtection="1">
      <alignment horizontal="center" vertical="center" shrinkToFit="1"/>
      <protection locked="0"/>
    </xf>
    <xf numFmtId="0" fontId="12" fillId="6" borderId="16" xfId="0" applyFont="1" applyFill="1" applyBorder="1" applyAlignment="1" applyProtection="1">
      <alignment horizontal="center" vertical="center" shrinkToFit="1"/>
      <protection locked="0"/>
    </xf>
    <xf numFmtId="0" fontId="12" fillId="6" borderId="17" xfId="0" applyFont="1" applyFill="1" applyBorder="1" applyAlignment="1" applyProtection="1">
      <alignment horizontal="center" vertical="center" shrinkToFit="1"/>
      <protection locked="0"/>
    </xf>
    <xf numFmtId="178" fontId="12" fillId="6" borderId="0" xfId="0" applyNumberFormat="1" applyFont="1" applyFill="1" applyBorder="1" applyAlignment="1" applyProtection="1">
      <alignment horizontal="center" vertical="center"/>
      <protection locked="0"/>
    </xf>
    <xf numFmtId="0" fontId="12" fillId="6" borderId="0" xfId="0" applyFont="1" applyFill="1" applyAlignment="1" applyProtection="1">
      <alignment horizontal="center" vertical="center" shrinkToFit="1"/>
      <protection locked="0"/>
    </xf>
    <xf numFmtId="0" fontId="26" fillId="6" borderId="9" xfId="0" applyFont="1" applyFill="1" applyBorder="1" applyAlignment="1">
      <alignment horizontal="left" vertical="top" shrinkToFit="1"/>
    </xf>
    <xf numFmtId="0" fontId="26" fillId="6" borderId="0" xfId="0" applyFont="1" applyFill="1" applyBorder="1" applyAlignment="1">
      <alignment horizontal="left" vertical="top" shrinkToFit="1"/>
    </xf>
    <xf numFmtId="0" fontId="26" fillId="6" borderId="22" xfId="0" applyFont="1" applyFill="1" applyBorder="1" applyAlignment="1">
      <alignment horizontal="left" vertical="top" shrinkToFit="1"/>
    </xf>
    <xf numFmtId="0" fontId="26" fillId="6" borderId="9" xfId="0" applyFont="1" applyFill="1" applyBorder="1" applyAlignment="1" applyProtection="1">
      <alignment horizontal="left" vertical="top" shrinkToFit="1"/>
      <protection locked="0"/>
    </xf>
    <xf numFmtId="0" fontId="26" fillId="6" borderId="0" xfId="0" applyFont="1" applyFill="1" applyBorder="1" applyAlignment="1" applyProtection="1">
      <alignment horizontal="left" vertical="top" shrinkToFit="1"/>
      <protection locked="0"/>
    </xf>
    <xf numFmtId="0" fontId="26" fillId="6" borderId="22" xfId="0" applyFont="1" applyFill="1" applyBorder="1" applyAlignment="1" applyProtection="1">
      <alignment horizontal="left" vertical="top" shrinkToFit="1"/>
      <protection locked="0"/>
    </xf>
    <xf numFmtId="0" fontId="62" fillId="6" borderId="9" xfId="0" applyFont="1" applyFill="1" applyBorder="1" applyAlignment="1">
      <alignment horizontal="left" vertical="top" wrapText="1"/>
    </xf>
    <xf numFmtId="0" fontId="62" fillId="6" borderId="0" xfId="0" applyFont="1" applyFill="1" applyBorder="1" applyAlignment="1">
      <alignment horizontal="left" vertical="top" wrapText="1"/>
    </xf>
    <xf numFmtId="0" fontId="62" fillId="6" borderId="22" xfId="0" applyFont="1" applyFill="1" applyBorder="1" applyAlignment="1">
      <alignment horizontal="left" vertical="top" wrapText="1"/>
    </xf>
    <xf numFmtId="0" fontId="62" fillId="6" borderId="23" xfId="0" applyFont="1" applyFill="1" applyBorder="1" applyAlignment="1">
      <alignment horizontal="left" vertical="top" wrapText="1"/>
    </xf>
    <xf numFmtId="0" fontId="62" fillId="6" borderId="24" xfId="0" applyFont="1" applyFill="1" applyBorder="1" applyAlignment="1">
      <alignment horizontal="left" vertical="top" wrapText="1"/>
    </xf>
    <xf numFmtId="0" fontId="62" fillId="6" borderId="25" xfId="0" applyFont="1" applyFill="1" applyBorder="1" applyAlignment="1">
      <alignment horizontal="left" vertical="top" wrapText="1"/>
    </xf>
    <xf numFmtId="178" fontId="12" fillId="6" borderId="15" xfId="0" applyNumberFormat="1" applyFont="1" applyFill="1" applyBorder="1" applyAlignment="1" applyProtection="1">
      <alignment horizontal="center" vertical="center" shrinkToFit="1"/>
      <protection locked="0"/>
    </xf>
    <xf numFmtId="178" fontId="12" fillId="6" borderId="16" xfId="0" applyNumberFormat="1" applyFont="1" applyFill="1" applyBorder="1" applyAlignment="1" applyProtection="1">
      <alignment horizontal="center" vertical="center" shrinkToFit="1"/>
      <protection locked="0"/>
    </xf>
    <xf numFmtId="0" fontId="6" fillId="0" borderId="16" xfId="0" applyFont="1" applyFill="1" applyBorder="1" applyAlignment="1">
      <alignment horizontal="center" vertical="center"/>
    </xf>
    <xf numFmtId="0" fontId="6" fillId="0" borderId="17" xfId="0" applyFont="1" applyFill="1" applyBorder="1" applyAlignment="1">
      <alignment horizontal="center" vertical="center"/>
    </xf>
    <xf numFmtId="0" fontId="13" fillId="0" borderId="18" xfId="0" applyFont="1" applyFill="1" applyBorder="1" applyAlignment="1">
      <alignment horizontal="left" vertical="center" wrapText="1"/>
    </xf>
    <xf numFmtId="0" fontId="13" fillId="0" borderId="2" xfId="0" applyFont="1" applyFill="1" applyBorder="1" applyAlignment="1">
      <alignment horizontal="left" vertical="center" wrapText="1"/>
    </xf>
    <xf numFmtId="177" fontId="14" fillId="0" borderId="18" xfId="0" applyNumberFormat="1" applyFont="1" applyFill="1" applyBorder="1" applyAlignment="1" applyProtection="1">
      <alignment horizontal="center" vertical="center"/>
      <protection locked="0"/>
    </xf>
    <xf numFmtId="177" fontId="14" fillId="0" borderId="2" xfId="0" applyNumberFormat="1" applyFont="1" applyFill="1" applyBorder="1" applyAlignment="1" applyProtection="1">
      <alignment horizontal="center" vertical="center"/>
      <protection locked="0"/>
    </xf>
    <xf numFmtId="0" fontId="13" fillId="0" borderId="15"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24" xfId="0" applyFont="1" applyFill="1" applyBorder="1" applyAlignment="1">
      <alignment horizontal="center" vertical="center" wrapText="1"/>
    </xf>
    <xf numFmtId="0" fontId="13" fillId="0" borderId="25" xfId="0" applyFont="1" applyFill="1" applyBorder="1" applyAlignment="1">
      <alignment horizontal="center" vertical="center" wrapText="1"/>
    </xf>
    <xf numFmtId="0" fontId="6" fillId="0" borderId="15" xfId="0" applyFont="1" applyFill="1" applyBorder="1" applyAlignment="1" applyProtection="1">
      <alignment horizontal="center" vertical="center"/>
      <protection locked="0"/>
    </xf>
    <xf numFmtId="0" fontId="6" fillId="0" borderId="16" xfId="0" applyFont="1" applyFill="1" applyBorder="1" applyAlignment="1" applyProtection="1">
      <alignment horizontal="center" vertical="center"/>
      <protection locked="0"/>
    </xf>
    <xf numFmtId="0" fontId="6" fillId="0" borderId="15" xfId="0" applyFont="1" applyFill="1" applyBorder="1" applyAlignment="1">
      <alignment horizontal="center" vertical="center"/>
    </xf>
    <xf numFmtId="0" fontId="12" fillId="6" borderId="18"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protection locked="0"/>
    </xf>
    <xf numFmtId="0" fontId="12" fillId="6" borderId="19" xfId="0" applyFont="1" applyFill="1" applyBorder="1" applyAlignment="1" applyProtection="1">
      <alignment horizontal="center" vertical="center"/>
      <protection locked="0"/>
    </xf>
    <xf numFmtId="0" fontId="6" fillId="0" borderId="18"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16" xfId="0" applyFont="1" applyFill="1" applyBorder="1" applyAlignment="1">
      <alignment horizontal="center" vertical="center" wrapText="1"/>
    </xf>
    <xf numFmtId="0" fontId="6" fillId="0" borderId="17" xfId="0" applyFont="1" applyFill="1" applyBorder="1" applyAlignment="1">
      <alignment horizontal="center" vertical="center" wrapText="1"/>
    </xf>
    <xf numFmtId="178" fontId="12" fillId="6" borderId="0" xfId="0" applyNumberFormat="1" applyFont="1" applyFill="1" applyAlignment="1" applyProtection="1">
      <alignment horizontal="center" vertical="center" shrinkToFit="1"/>
      <protection locked="0"/>
    </xf>
    <xf numFmtId="0" fontId="6" fillId="0" borderId="19" xfId="0" applyFont="1" applyFill="1" applyBorder="1" applyAlignment="1">
      <alignment horizontal="center" vertical="center" wrapText="1"/>
    </xf>
    <xf numFmtId="178" fontId="6" fillId="0" borderId="18" xfId="0" applyNumberFormat="1" applyFont="1" applyFill="1" applyBorder="1" applyAlignment="1" applyProtection="1">
      <alignment horizontal="center" vertical="center" shrinkToFit="1"/>
      <protection locked="0"/>
    </xf>
    <xf numFmtId="178" fontId="6" fillId="0" borderId="2" xfId="0" applyNumberFormat="1" applyFont="1" applyFill="1" applyBorder="1" applyAlignment="1" applyProtection="1">
      <alignment horizontal="center" vertical="center" shrinkToFit="1"/>
      <protection locked="0"/>
    </xf>
    <xf numFmtId="178" fontId="6" fillId="0" borderId="19" xfId="0" applyNumberFormat="1" applyFont="1" applyFill="1" applyBorder="1" applyAlignment="1" applyProtection="1">
      <alignment horizontal="center" vertical="center" shrinkToFit="1"/>
      <protection locked="0"/>
    </xf>
    <xf numFmtId="0" fontId="8" fillId="0" borderId="0" xfId="0" applyFont="1" applyBorder="1" applyAlignment="1">
      <alignment horizontal="left" vertical="center"/>
    </xf>
    <xf numFmtId="178" fontId="7" fillId="6" borderId="0" xfId="0" applyNumberFormat="1" applyFont="1" applyFill="1" applyBorder="1" applyAlignment="1" applyProtection="1">
      <alignment horizontal="left" vertical="center"/>
      <protection locked="0"/>
    </xf>
    <xf numFmtId="0" fontId="8" fillId="0" borderId="54" xfId="0" applyFont="1" applyBorder="1" applyAlignment="1">
      <alignment horizontal="left"/>
    </xf>
    <xf numFmtId="0" fontId="8" fillId="0" borderId="35" xfId="0" applyFont="1" applyBorder="1" applyAlignment="1">
      <alignment horizontal="left"/>
    </xf>
    <xf numFmtId="49" fontId="8" fillId="0" borderId="47" xfId="0" applyNumberFormat="1" applyFont="1" applyBorder="1" applyAlignment="1">
      <alignment horizontal="center" vertical="center" wrapText="1"/>
    </xf>
    <xf numFmtId="49" fontId="8" fillId="0" borderId="4" xfId="0" applyNumberFormat="1" applyFont="1" applyBorder="1" applyAlignment="1">
      <alignment horizontal="center" vertical="center" wrapText="1"/>
    </xf>
    <xf numFmtId="49" fontId="8" fillId="0" borderId="48" xfId="0" applyNumberFormat="1" applyFont="1" applyBorder="1" applyAlignment="1">
      <alignment horizontal="center" vertical="center" wrapText="1"/>
    </xf>
    <xf numFmtId="49" fontId="8" fillId="0" borderId="47" xfId="0"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49" fontId="8" fillId="0" borderId="48" xfId="0" applyNumberFormat="1" applyFont="1" applyBorder="1" applyAlignment="1">
      <alignment horizontal="left" vertical="center" wrapText="1"/>
    </xf>
    <xf numFmtId="49" fontId="7" fillId="0" borderId="47" xfId="0" applyNumberFormat="1" applyFont="1" applyBorder="1" applyAlignment="1">
      <alignment horizontal="left" vertical="center" shrinkToFit="1"/>
    </xf>
    <xf numFmtId="49" fontId="7" fillId="0" borderId="4" xfId="0" applyNumberFormat="1" applyFont="1" applyBorder="1" applyAlignment="1">
      <alignment horizontal="left" vertical="center" shrinkToFit="1"/>
    </xf>
    <xf numFmtId="49" fontId="7" fillId="0" borderId="48" xfId="0" applyNumberFormat="1" applyFont="1" applyBorder="1" applyAlignment="1">
      <alignment horizontal="left" vertical="center" shrinkToFit="1"/>
    </xf>
    <xf numFmtId="0" fontId="7" fillId="0" borderId="35" xfId="0" applyFont="1" applyBorder="1" applyAlignment="1">
      <alignment horizontal="left"/>
    </xf>
    <xf numFmtId="0" fontId="7" fillId="6" borderId="0" xfId="0" applyFont="1" applyFill="1" applyBorder="1" applyAlignment="1" applyProtection="1">
      <alignment horizontal="left" vertical="center"/>
      <protection locked="0"/>
    </xf>
    <xf numFmtId="49" fontId="8" fillId="0" borderId="11" xfId="0" applyNumberFormat="1" applyFont="1" applyBorder="1" applyAlignment="1">
      <alignment horizontal="center" vertical="center" wrapText="1"/>
    </xf>
    <xf numFmtId="49" fontId="8" fillId="0" borderId="12" xfId="0" applyNumberFormat="1" applyFont="1" applyBorder="1" applyAlignment="1">
      <alignment horizontal="center" vertical="center" wrapText="1"/>
    </xf>
    <xf numFmtId="49" fontId="8" fillId="0" borderId="26" xfId="0" applyNumberFormat="1" applyFont="1" applyBorder="1" applyAlignment="1">
      <alignment horizontal="center" vertical="center" wrapText="1"/>
    </xf>
    <xf numFmtId="49" fontId="8" fillId="0" borderId="14" xfId="0" applyNumberFormat="1" applyFont="1" applyBorder="1" applyAlignment="1">
      <alignment horizontal="center" vertical="center" wrapText="1"/>
    </xf>
    <xf numFmtId="49" fontId="8" fillId="0" borderId="3" xfId="0" applyNumberFormat="1" applyFont="1" applyBorder="1" applyAlignment="1">
      <alignment horizontal="center" vertical="center" wrapText="1"/>
    </xf>
    <xf numFmtId="49" fontId="8" fillId="0" borderId="28" xfId="0" applyNumberFormat="1" applyFont="1" applyBorder="1" applyAlignment="1">
      <alignment horizontal="center" vertical="center" wrapText="1"/>
    </xf>
    <xf numFmtId="183" fontId="7" fillId="6" borderId="11" xfId="0" applyNumberFormat="1" applyFont="1" applyFill="1" applyBorder="1" applyAlignment="1" applyProtection="1">
      <alignment horizontal="center" vertical="center"/>
      <protection locked="0"/>
    </xf>
    <xf numFmtId="183" fontId="7" fillId="6" borderId="12" xfId="0" applyNumberFormat="1" applyFont="1" applyFill="1" applyBorder="1" applyAlignment="1" applyProtection="1">
      <alignment horizontal="center" vertical="center"/>
      <protection locked="0"/>
    </xf>
    <xf numFmtId="0" fontId="7" fillId="6" borderId="12" xfId="0" applyFont="1" applyFill="1" applyBorder="1" applyAlignment="1" applyProtection="1">
      <alignment horizontal="center" vertical="center"/>
      <protection locked="0"/>
    </xf>
    <xf numFmtId="0" fontId="8" fillId="0" borderId="12" xfId="0" applyFont="1" applyBorder="1">
      <alignment vertical="center"/>
    </xf>
    <xf numFmtId="0" fontId="8" fillId="0" borderId="26" xfId="0" applyFont="1" applyBorder="1">
      <alignment vertical="center"/>
    </xf>
    <xf numFmtId="0" fontId="8" fillId="0" borderId="14"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28" xfId="0" applyFont="1" applyBorder="1" applyAlignment="1">
      <alignment horizontal="left" vertical="center" shrinkToFit="1"/>
    </xf>
    <xf numFmtId="184" fontId="7" fillId="6" borderId="47" xfId="0" applyNumberFormat="1" applyFont="1" applyFill="1" applyBorder="1" applyAlignment="1" applyProtection="1">
      <alignment horizontal="center" vertical="center" shrinkToFit="1"/>
      <protection locked="0"/>
    </xf>
    <xf numFmtId="184" fontId="7" fillId="6" borderId="4" xfId="0" applyNumberFormat="1" applyFont="1" applyFill="1" applyBorder="1" applyAlignment="1" applyProtection="1">
      <alignment horizontal="center" vertical="center" shrinkToFit="1"/>
      <protection locked="0"/>
    </xf>
    <xf numFmtId="49" fontId="8" fillId="0" borderId="4" xfId="0" applyNumberFormat="1" applyFont="1" applyBorder="1" applyAlignment="1">
      <alignment vertical="center" wrapText="1"/>
    </xf>
    <xf numFmtId="49" fontId="8" fillId="0" borderId="48" xfId="0" applyNumberFormat="1" applyFont="1" applyBorder="1" applyAlignment="1">
      <alignment vertical="center" wrapText="1"/>
    </xf>
    <xf numFmtId="0" fontId="7" fillId="0" borderId="0" xfId="0" applyFont="1" applyAlignment="1">
      <alignment horizontal="left"/>
    </xf>
    <xf numFmtId="0" fontId="7" fillId="6" borderId="4" xfId="0" applyFont="1" applyFill="1" applyBorder="1" applyAlignment="1" applyProtection="1">
      <protection locked="0"/>
    </xf>
    <xf numFmtId="0" fontId="7" fillId="0" borderId="0" xfId="0" applyFont="1" applyAlignment="1">
      <alignment horizontal="center"/>
    </xf>
    <xf numFmtId="0" fontId="8" fillId="0" borderId="0" xfId="0" applyFont="1" applyAlignment="1">
      <alignment horizontal="left" vertical="top" wrapText="1"/>
    </xf>
    <xf numFmtId="0" fontId="8" fillId="0" borderId="0" xfId="0" applyFont="1" applyAlignment="1">
      <alignment horizontal="center" vertical="center"/>
    </xf>
    <xf numFmtId="178" fontId="1" fillId="6" borderId="0" xfId="0" applyNumberFormat="1" applyFont="1" applyFill="1" applyAlignment="1" applyProtection="1">
      <alignment horizontal="left" vertical="center"/>
      <protection locked="0"/>
    </xf>
    <xf numFmtId="0" fontId="4" fillId="0" borderId="0" xfId="0" applyFont="1" applyAlignment="1">
      <alignment horizontal="left" vertical="center"/>
    </xf>
    <xf numFmtId="0" fontId="4" fillId="0" borderId="54" xfId="0" applyFont="1" applyBorder="1" applyAlignment="1">
      <alignment horizontal="left"/>
    </xf>
    <xf numFmtId="0" fontId="4" fillId="0" borderId="35" xfId="0" applyFont="1" applyBorder="1" applyAlignment="1">
      <alignment horizontal="left"/>
    </xf>
    <xf numFmtId="0" fontId="49" fillId="0" borderId="0" xfId="0" applyFont="1" applyAlignment="1">
      <alignment horizontal="center" vertical="center"/>
    </xf>
    <xf numFmtId="0" fontId="7" fillId="6" borderId="3" xfId="0" applyFont="1" applyFill="1" applyBorder="1" applyAlignment="1" applyProtection="1">
      <protection locked="0"/>
    </xf>
    <xf numFmtId="0" fontId="50" fillId="0" borderId="35" xfId="0" applyFont="1" applyBorder="1" applyAlignment="1">
      <alignment horizontal="left"/>
    </xf>
    <xf numFmtId="0" fontId="46" fillId="0" borderId="0" xfId="0" applyFont="1" applyAlignment="1">
      <alignment horizontal="center" vertical="center"/>
    </xf>
    <xf numFmtId="0" fontId="1" fillId="0" borderId="0" xfId="0" applyFont="1" applyAlignment="1">
      <alignment horizontal="left"/>
    </xf>
    <xf numFmtId="0" fontId="1" fillId="6" borderId="3" xfId="0" applyFont="1" applyFill="1" applyBorder="1" applyAlignment="1" applyProtection="1">
      <protection locked="0"/>
    </xf>
    <xf numFmtId="0" fontId="1" fillId="6" borderId="4" xfId="0" applyFont="1" applyFill="1" applyBorder="1" applyAlignment="1" applyProtection="1">
      <protection locked="0"/>
    </xf>
    <xf numFmtId="0" fontId="4" fillId="0" borderId="0" xfId="0" applyFont="1" applyAlignment="1">
      <alignment horizontal="left" vertical="top" wrapText="1"/>
    </xf>
    <xf numFmtId="0" fontId="4" fillId="0" borderId="0" xfId="0" applyFont="1" applyAlignment="1">
      <alignment horizontal="center" vertical="center"/>
    </xf>
    <xf numFmtId="49" fontId="4" fillId="0" borderId="47"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49" fontId="4" fillId="0" borderId="48" xfId="0" applyNumberFormat="1" applyFont="1" applyBorder="1" applyAlignment="1">
      <alignment horizontal="center" vertical="center" wrapText="1"/>
    </xf>
    <xf numFmtId="49" fontId="4" fillId="0" borderId="47" xfId="0" applyNumberFormat="1" applyFont="1" applyBorder="1">
      <alignment vertical="center"/>
    </xf>
    <xf numFmtId="49" fontId="4" fillId="0" borderId="4" xfId="0" applyNumberFormat="1" applyFont="1" applyBorder="1">
      <alignment vertical="center"/>
    </xf>
    <xf numFmtId="49" fontId="4" fillId="0" borderId="48" xfId="0" applyNumberFormat="1" applyFont="1" applyBorder="1">
      <alignment vertical="center"/>
    </xf>
    <xf numFmtId="49" fontId="4" fillId="0" borderId="47"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48" xfId="0" applyNumberFormat="1" applyFont="1" applyBorder="1" applyAlignment="1">
      <alignment horizontal="left" vertical="center" wrapText="1"/>
    </xf>
    <xf numFmtId="0" fontId="1" fillId="6" borderId="12" xfId="0" applyFont="1" applyFill="1" applyBorder="1" applyAlignment="1" applyProtection="1">
      <alignment horizontal="center" vertical="center"/>
      <protection locked="0"/>
    </xf>
    <xf numFmtId="0" fontId="4" fillId="0" borderId="12" xfId="0" applyFont="1" applyBorder="1">
      <alignment vertical="center"/>
    </xf>
    <xf numFmtId="0" fontId="4" fillId="0" borderId="26" xfId="0" applyFont="1" applyBorder="1">
      <alignment vertical="center"/>
    </xf>
    <xf numFmtId="183" fontId="1" fillId="6" borderId="11" xfId="0" applyNumberFormat="1" applyFont="1" applyFill="1" applyBorder="1" applyAlignment="1" applyProtection="1">
      <alignment horizontal="center" vertical="center"/>
      <protection locked="0"/>
    </xf>
    <xf numFmtId="183" fontId="1" fillId="6" borderId="12" xfId="0" applyNumberFormat="1" applyFont="1" applyFill="1" applyBorder="1" applyAlignment="1" applyProtection="1">
      <alignment horizontal="center" vertical="center"/>
      <protection locked="0"/>
    </xf>
    <xf numFmtId="0" fontId="4" fillId="0" borderId="14" xfId="0" applyFont="1" applyBorder="1" applyAlignment="1">
      <alignment horizontal="left" vertical="center" shrinkToFit="1"/>
    </xf>
    <xf numFmtId="0" fontId="4" fillId="0" borderId="3" xfId="0" applyFont="1" applyBorder="1" applyAlignment="1">
      <alignment horizontal="left" vertical="center" shrinkToFit="1"/>
    </xf>
    <xf numFmtId="0" fontId="4" fillId="0" borderId="28" xfId="0" applyFont="1" applyBorder="1" applyAlignment="1">
      <alignment horizontal="left" vertical="center" shrinkToFit="1"/>
    </xf>
    <xf numFmtId="49" fontId="4" fillId="0" borderId="11"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26" xfId="0" applyNumberFormat="1" applyFont="1" applyBorder="1" applyAlignment="1">
      <alignment horizontal="center" vertical="center" wrapText="1"/>
    </xf>
    <xf numFmtId="49" fontId="4" fillId="0" borderId="1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28" xfId="0" applyNumberFormat="1" applyFont="1" applyBorder="1" applyAlignment="1">
      <alignment horizontal="center" vertical="center" wrapText="1"/>
    </xf>
    <xf numFmtId="184" fontId="1" fillId="6" borderId="47" xfId="0" applyNumberFormat="1" applyFont="1" applyFill="1" applyBorder="1" applyAlignment="1" applyProtection="1">
      <alignment horizontal="center" vertical="center" shrinkToFit="1"/>
      <protection locked="0"/>
    </xf>
    <xf numFmtId="184" fontId="1" fillId="6" borderId="4" xfId="0" applyNumberFormat="1" applyFont="1" applyFill="1" applyBorder="1" applyAlignment="1" applyProtection="1">
      <alignment horizontal="center" vertical="center" shrinkToFit="1"/>
      <protection locked="0"/>
    </xf>
    <xf numFmtId="49" fontId="4" fillId="0" borderId="4" xfId="0" applyNumberFormat="1" applyFont="1" applyBorder="1" applyAlignment="1">
      <alignment vertical="center" wrapText="1"/>
    </xf>
    <xf numFmtId="49" fontId="4" fillId="0" borderId="48" xfId="0" applyNumberFormat="1" applyFont="1" applyBorder="1" applyAlignment="1">
      <alignment vertical="center" wrapText="1"/>
    </xf>
    <xf numFmtId="0" fontId="35" fillId="0" borderId="0" xfId="0" applyFont="1" applyFill="1" applyAlignment="1">
      <alignment horizontal="distributed" vertical="center"/>
    </xf>
    <xf numFmtId="0" fontId="12" fillId="6" borderId="15" xfId="0" applyFont="1" applyFill="1" applyBorder="1" applyAlignment="1" applyProtection="1">
      <alignment horizontal="center" vertical="center"/>
      <protection locked="0"/>
    </xf>
    <xf numFmtId="0" fontId="12" fillId="6" borderId="16" xfId="0" applyFont="1" applyFill="1" applyBorder="1" applyAlignment="1" applyProtection="1">
      <alignment horizontal="center" vertical="center"/>
      <protection locked="0"/>
    </xf>
    <xf numFmtId="0" fontId="12" fillId="6" borderId="17" xfId="0" applyFont="1" applyFill="1" applyBorder="1" applyAlignment="1" applyProtection="1">
      <alignment horizontal="center" vertical="center"/>
      <protection locked="0"/>
    </xf>
    <xf numFmtId="0" fontId="6" fillId="0" borderId="15"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7" xfId="0" applyFont="1" applyFill="1" applyBorder="1" applyAlignment="1">
      <alignment horizontal="center" vertical="center" shrinkToFit="1"/>
    </xf>
    <xf numFmtId="0" fontId="12" fillId="0" borderId="15" xfId="0" applyFont="1" applyFill="1" applyBorder="1" applyAlignment="1" applyProtection="1">
      <alignment horizontal="left" vertical="center" wrapText="1" shrinkToFit="1"/>
      <protection locked="0"/>
    </xf>
    <xf numFmtId="0" fontId="12" fillId="0" borderId="16" xfId="0" applyFont="1" applyFill="1" applyBorder="1" applyAlignment="1" applyProtection="1">
      <alignment horizontal="left" vertical="center" wrapText="1" shrinkToFit="1"/>
      <protection locked="0"/>
    </xf>
    <xf numFmtId="0" fontId="12" fillId="0" borderId="17" xfId="0" applyFont="1" applyFill="1" applyBorder="1" applyAlignment="1" applyProtection="1">
      <alignment horizontal="left" vertical="center" wrapText="1" shrinkToFit="1"/>
      <protection locked="0"/>
    </xf>
    <xf numFmtId="0" fontId="12" fillId="6" borderId="5" xfId="0" applyFont="1" applyFill="1" applyBorder="1" applyAlignment="1" applyProtection="1">
      <alignment horizontal="center" vertical="center"/>
      <protection locked="0"/>
    </xf>
    <xf numFmtId="0" fontId="12" fillId="6" borderId="6" xfId="0" applyFont="1" applyFill="1" applyBorder="1" applyAlignment="1" applyProtection="1">
      <alignment horizontal="center" vertical="center"/>
      <protection locked="0"/>
    </xf>
    <xf numFmtId="0" fontId="12" fillId="6" borderId="7" xfId="0" applyFont="1" applyFill="1" applyBorder="1" applyAlignment="1" applyProtection="1">
      <alignment horizontal="center" vertical="center"/>
      <protection locked="0"/>
    </xf>
    <xf numFmtId="0" fontId="6" fillId="0" borderId="18" xfId="0" applyFont="1" applyFill="1" applyBorder="1" applyAlignment="1">
      <alignment horizontal="center" vertical="center"/>
    </xf>
    <xf numFmtId="0" fontId="6" fillId="0" borderId="2" xfId="0"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12" fillId="0" borderId="2" xfId="0" applyFont="1" applyFill="1" applyBorder="1" applyAlignment="1" applyProtection="1">
      <alignment horizontal="center" vertical="center" shrinkToFit="1"/>
      <protection locked="0"/>
    </xf>
    <xf numFmtId="0" fontId="12" fillId="0" borderId="19" xfId="0" applyFont="1" applyFill="1" applyBorder="1" applyAlignment="1" applyProtection="1">
      <alignment horizontal="center" vertical="center" shrinkToFit="1"/>
      <protection locked="0"/>
    </xf>
    <xf numFmtId="0" fontId="6" fillId="0" borderId="15" xfId="0" applyFont="1" applyFill="1" applyBorder="1" applyAlignment="1">
      <alignment horizontal="center" vertical="center" wrapText="1"/>
    </xf>
    <xf numFmtId="178" fontId="12" fillId="6" borderId="17" xfId="0" applyNumberFormat="1" applyFont="1" applyFill="1" applyBorder="1" applyAlignment="1" applyProtection="1">
      <alignment horizontal="center" vertical="center" shrinkToFit="1"/>
      <protection locked="0"/>
    </xf>
    <xf numFmtId="0" fontId="20" fillId="0" borderId="15" xfId="0" applyFont="1" applyFill="1" applyBorder="1" applyAlignment="1" applyProtection="1">
      <alignment horizontal="center" vertical="center"/>
      <protection locked="0"/>
    </xf>
    <xf numFmtId="0" fontId="20" fillId="0" borderId="17" xfId="0" applyFont="1" applyFill="1" applyBorder="1" applyAlignment="1" applyProtection="1">
      <alignment horizontal="center" vertical="center"/>
      <protection locked="0"/>
    </xf>
    <xf numFmtId="0" fontId="12" fillId="6" borderId="2" xfId="0" applyFont="1" applyFill="1" applyBorder="1" applyAlignment="1" applyProtection="1">
      <alignment horizontal="center" vertical="center" shrinkToFit="1"/>
      <protection locked="0"/>
    </xf>
    <xf numFmtId="0" fontId="12" fillId="6" borderId="19" xfId="0" applyFont="1" applyFill="1" applyBorder="1" applyAlignment="1" applyProtection="1">
      <alignment horizontal="center" vertical="center" shrinkToFit="1"/>
      <protection locked="0"/>
    </xf>
    <xf numFmtId="0" fontId="10" fillId="0" borderId="0" xfId="0" applyFont="1" applyFill="1" applyAlignment="1">
      <alignment horizontal="center"/>
    </xf>
    <xf numFmtId="0" fontId="10" fillId="0" borderId="0" xfId="0" applyFont="1" applyFill="1" applyAlignment="1">
      <alignment horizontal="center" vertical="top"/>
    </xf>
    <xf numFmtId="0" fontId="10" fillId="0" borderId="0" xfId="0" applyFont="1" applyFill="1" applyAlignment="1">
      <alignment horizontal="center" vertical="center"/>
    </xf>
    <xf numFmtId="0" fontId="6" fillId="0" borderId="9" xfId="0" applyFont="1" applyFill="1" applyBorder="1" applyAlignment="1">
      <alignment horizontal="center" vertical="center" wrapText="1"/>
    </xf>
    <xf numFmtId="0" fontId="6" fillId="0" borderId="22" xfId="0" applyFont="1" applyFill="1" applyBorder="1" applyAlignment="1">
      <alignment horizontal="center" vertical="center"/>
    </xf>
    <xf numFmtId="0" fontId="6" fillId="0" borderId="9" xfId="0" applyFont="1" applyFill="1" applyBorder="1" applyAlignment="1">
      <alignment horizontal="center" vertical="center"/>
    </xf>
    <xf numFmtId="0" fontId="9" fillId="0" borderId="1" xfId="0" applyFont="1" applyFill="1" applyBorder="1" applyAlignment="1">
      <alignment horizontal="center" vertical="center" wrapText="1"/>
    </xf>
    <xf numFmtId="0" fontId="6" fillId="0" borderId="18"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0" xfId="0" applyFont="1" applyFill="1" applyAlignment="1">
      <alignment horizontal="left" vertical="center" wrapText="1"/>
    </xf>
    <xf numFmtId="0" fontId="6" fillId="0" borderId="22"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2" fillId="0" borderId="22" xfId="0" applyFont="1" applyFill="1" applyBorder="1" applyAlignment="1">
      <alignment horizontal="center" vertical="center" wrapText="1"/>
    </xf>
    <xf numFmtId="0" fontId="12" fillId="6" borderId="1" xfId="0" applyFont="1" applyFill="1" applyBorder="1" applyAlignment="1" applyProtection="1">
      <alignment horizontal="center" vertical="center"/>
      <protection locked="0"/>
    </xf>
    <xf numFmtId="0" fontId="36" fillId="3" borderId="5" xfId="0" applyFont="1" applyFill="1" applyBorder="1" applyAlignment="1">
      <alignment horizontal="center" vertical="center" shrinkToFit="1"/>
    </xf>
    <xf numFmtId="0" fontId="36" fillId="3" borderId="7" xfId="0" applyFont="1" applyFill="1" applyBorder="1" applyAlignment="1">
      <alignment horizontal="center" vertical="center" shrinkToFit="1"/>
    </xf>
    <xf numFmtId="0" fontId="6" fillId="0" borderId="3" xfId="0" applyFont="1" applyFill="1" applyBorder="1" applyAlignment="1">
      <alignment horizontal="center" vertical="center"/>
    </xf>
    <xf numFmtId="0" fontId="9" fillId="0" borderId="9" xfId="0" applyFont="1" applyFill="1" applyBorder="1" applyAlignment="1">
      <alignment horizontal="left" vertical="center" wrapText="1"/>
    </xf>
    <xf numFmtId="0" fontId="9" fillId="0" borderId="0" xfId="0" applyFont="1" applyFill="1" applyAlignment="1">
      <alignment horizontal="left" vertical="center"/>
    </xf>
    <xf numFmtId="0" fontId="9" fillId="0" borderId="22" xfId="0" applyFont="1" applyFill="1" applyBorder="1" applyAlignment="1">
      <alignment horizontal="left" vertical="center"/>
    </xf>
    <xf numFmtId="0" fontId="6" fillId="0" borderId="52" xfId="0" applyFont="1" applyFill="1" applyBorder="1" applyAlignment="1">
      <alignment horizontal="center" vertical="center"/>
    </xf>
    <xf numFmtId="0" fontId="6" fillId="0" borderId="34" xfId="0" applyFont="1" applyFill="1" applyBorder="1" applyAlignment="1">
      <alignment horizontal="center" vertical="center"/>
    </xf>
    <xf numFmtId="0" fontId="6" fillId="0" borderId="53" xfId="0" applyFont="1" applyFill="1" applyBorder="1" applyAlignment="1">
      <alignment horizontal="center" vertical="center"/>
    </xf>
    <xf numFmtId="0" fontId="6" fillId="0" borderId="0" xfId="0" applyFont="1" applyFill="1" applyBorder="1" applyAlignment="1">
      <alignment horizontal="center" vertical="center"/>
    </xf>
    <xf numFmtId="0" fontId="12" fillId="6" borderId="0" xfId="0" applyFont="1" applyFill="1" applyAlignment="1" applyProtection="1">
      <alignment horizontal="center" vertical="center"/>
      <protection locked="0"/>
    </xf>
    <xf numFmtId="0" fontId="16" fillId="0" borderId="0" xfId="0" applyFont="1" applyFill="1" applyAlignment="1">
      <alignment horizontal="left" vertical="center"/>
    </xf>
    <xf numFmtId="0" fontId="6" fillId="0" borderId="1"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9" xfId="0" applyFont="1" applyFill="1" applyBorder="1" applyAlignment="1">
      <alignment horizontal="center" vertical="center"/>
    </xf>
    <xf numFmtId="0" fontId="18" fillId="0" borderId="21" xfId="0" applyFont="1" applyFill="1" applyBorder="1" applyAlignment="1">
      <alignment horizontal="center" vertical="center"/>
    </xf>
    <xf numFmtId="0" fontId="18" fillId="0" borderId="29" xfId="0" applyFont="1" applyFill="1" applyBorder="1" applyAlignment="1">
      <alignment horizontal="center" vertical="center"/>
    </xf>
    <xf numFmtId="0" fontId="9" fillId="0" borderId="20" xfId="0" applyFont="1" applyFill="1" applyBorder="1" applyAlignment="1">
      <alignment horizontal="left" vertical="center" shrinkToFit="1"/>
    </xf>
    <xf numFmtId="0" fontId="9" fillId="0" borderId="21" xfId="0" applyFont="1" applyFill="1" applyBorder="1" applyAlignment="1">
      <alignment horizontal="left" vertical="center" shrinkToFit="1"/>
    </xf>
    <xf numFmtId="0" fontId="9" fillId="0" borderId="29" xfId="0" applyFont="1" applyFill="1" applyBorder="1" applyAlignment="1">
      <alignment horizontal="left" vertical="center" shrinkToFit="1"/>
    </xf>
    <xf numFmtId="3" fontId="64" fillId="0" borderId="9" xfId="0" applyNumberFormat="1" applyFont="1" applyFill="1" applyBorder="1" applyAlignment="1">
      <alignment horizontal="left" vertical="center"/>
    </xf>
    <xf numFmtId="3" fontId="64" fillId="0" borderId="0" xfId="0" applyNumberFormat="1" applyFont="1" applyFill="1" applyAlignment="1">
      <alignment horizontal="left" vertical="center"/>
    </xf>
    <xf numFmtId="3" fontId="64" fillId="0" borderId="22" xfId="0" applyNumberFormat="1" applyFont="1" applyFill="1" applyBorder="1" applyAlignment="1">
      <alignment horizontal="left" vertical="center"/>
    </xf>
    <xf numFmtId="178" fontId="6" fillId="6" borderId="0" xfId="0" applyNumberFormat="1" applyFont="1" applyFill="1" applyAlignment="1" applyProtection="1">
      <alignment horizontal="center" vertical="center" shrinkToFit="1"/>
      <protection locked="0"/>
    </xf>
    <xf numFmtId="178" fontId="6" fillId="6" borderId="22" xfId="0" applyNumberFormat="1" applyFont="1" applyFill="1" applyBorder="1" applyAlignment="1" applyProtection="1">
      <alignment horizontal="center" vertical="center" shrinkToFit="1"/>
      <protection locked="0"/>
    </xf>
    <xf numFmtId="3" fontId="12" fillId="0" borderId="9" xfId="0" applyNumberFormat="1" applyFont="1" applyFill="1" applyBorder="1" applyAlignment="1">
      <alignment horizontal="left" vertical="center"/>
    </xf>
    <xf numFmtId="3" fontId="12" fillId="0" borderId="0" xfId="0" applyNumberFormat="1" applyFont="1" applyFill="1" applyAlignment="1">
      <alignment horizontal="left" vertical="center"/>
    </xf>
    <xf numFmtId="3" fontId="12" fillId="0" borderId="22" xfId="0" applyNumberFormat="1" applyFont="1" applyFill="1" applyBorder="1" applyAlignment="1">
      <alignment horizontal="left" vertical="center"/>
    </xf>
    <xf numFmtId="180" fontId="35" fillId="6" borderId="1" xfId="0" applyNumberFormat="1" applyFont="1" applyFill="1" applyBorder="1" applyAlignment="1" applyProtection="1">
      <alignment horizontal="center" vertical="center"/>
      <protection locked="0"/>
    </xf>
    <xf numFmtId="0" fontId="35" fillId="3" borderId="1" xfId="0" applyFont="1" applyFill="1" applyBorder="1" applyAlignment="1">
      <alignment horizontal="left" vertical="center"/>
    </xf>
    <xf numFmtId="0" fontId="6" fillId="0" borderId="19" xfId="0" applyFont="1" applyFill="1" applyBorder="1" applyAlignment="1">
      <alignment horizontal="center" vertical="center"/>
    </xf>
    <xf numFmtId="0" fontId="6" fillId="0" borderId="0" xfId="0" applyFont="1" applyFill="1" applyAlignment="1">
      <alignment horizontal="center" vertical="center"/>
    </xf>
    <xf numFmtId="0" fontId="9" fillId="0" borderId="0" xfId="0" applyFont="1" applyFill="1" applyAlignment="1">
      <alignment horizontal="left" vertical="center" wrapText="1"/>
    </xf>
    <xf numFmtId="0" fontId="9" fillId="0" borderId="22" xfId="0" applyFont="1" applyFill="1" applyBorder="1" applyAlignment="1">
      <alignment horizontal="left" vertical="center" wrapText="1"/>
    </xf>
    <xf numFmtId="0" fontId="9" fillId="0" borderId="23" xfId="0" applyFont="1" applyFill="1" applyBorder="1" applyAlignment="1">
      <alignment horizontal="left" vertical="center" wrapText="1"/>
    </xf>
    <xf numFmtId="0" fontId="9" fillId="0" borderId="24" xfId="0" applyFont="1" applyFill="1" applyBorder="1" applyAlignment="1">
      <alignment horizontal="left" vertical="center" wrapText="1"/>
    </xf>
    <xf numFmtId="0" fontId="9" fillId="0" borderId="25" xfId="0" applyFont="1" applyFill="1" applyBorder="1" applyAlignment="1">
      <alignment horizontal="left" vertical="center" wrapText="1"/>
    </xf>
    <xf numFmtId="3" fontId="12" fillId="0" borderId="9" xfId="0" applyNumberFormat="1" applyFont="1" applyFill="1" applyBorder="1" applyAlignment="1">
      <alignment horizontal="center" vertical="center"/>
    </xf>
    <xf numFmtId="3" fontId="12" fillId="0" borderId="0" xfId="0" applyNumberFormat="1" applyFont="1" applyFill="1" applyAlignment="1">
      <alignment horizontal="center" vertical="center"/>
    </xf>
    <xf numFmtId="3" fontId="12" fillId="0" borderId="23" xfId="0" applyNumberFormat="1" applyFont="1" applyFill="1" applyBorder="1" applyAlignment="1">
      <alignment horizontal="center" vertical="center"/>
    </xf>
    <xf numFmtId="3" fontId="12" fillId="0" borderId="24" xfId="0" applyNumberFormat="1" applyFont="1" applyFill="1" applyBorder="1" applyAlignment="1">
      <alignment horizontal="center" vertical="center"/>
    </xf>
    <xf numFmtId="0" fontId="6" fillId="0" borderId="0" xfId="0" applyFont="1" applyFill="1" applyAlignment="1">
      <alignment horizontal="center" vertical="top" wrapText="1"/>
    </xf>
    <xf numFmtId="0" fontId="6" fillId="0" borderId="24" xfId="0" applyFont="1" applyFill="1" applyBorder="1" applyAlignment="1">
      <alignment horizontal="center" vertical="top" wrapText="1"/>
    </xf>
    <xf numFmtId="0" fontId="15" fillId="0" borderId="9" xfId="0" applyFont="1" applyFill="1" applyBorder="1" applyAlignment="1">
      <alignment horizontal="left" vertical="center" wrapText="1"/>
    </xf>
    <xf numFmtId="0" fontId="15" fillId="0" borderId="0" xfId="0" applyFont="1" applyFill="1" applyAlignment="1">
      <alignment horizontal="left" vertical="center" wrapText="1"/>
    </xf>
    <xf numFmtId="0" fontId="15" fillId="0" borderId="22" xfId="0" applyFont="1" applyFill="1" applyBorder="1" applyAlignment="1">
      <alignment horizontal="left" vertical="center" wrapText="1"/>
    </xf>
    <xf numFmtId="0" fontId="15" fillId="0" borderId="23" xfId="0" applyFont="1" applyFill="1" applyBorder="1" applyAlignment="1">
      <alignment horizontal="left" vertical="center" wrapText="1"/>
    </xf>
    <xf numFmtId="0" fontId="15" fillId="0" borderId="24" xfId="0" applyFont="1" applyFill="1" applyBorder="1" applyAlignment="1">
      <alignment horizontal="left" vertical="center" wrapText="1"/>
    </xf>
    <xf numFmtId="0" fontId="15" fillId="0" borderId="25" xfId="0" applyFont="1" applyFill="1" applyBorder="1" applyAlignment="1">
      <alignment horizontal="left" vertical="center" wrapText="1"/>
    </xf>
    <xf numFmtId="0" fontId="6" fillId="0" borderId="30" xfId="0" applyFont="1" applyFill="1" applyBorder="1" applyAlignment="1">
      <alignment horizontal="center" vertical="center"/>
    </xf>
    <xf numFmtId="0" fontId="6" fillId="0" borderId="41" xfId="0" applyFont="1" applyFill="1" applyBorder="1" applyAlignment="1">
      <alignment horizontal="center" vertical="center"/>
    </xf>
    <xf numFmtId="0" fontId="6" fillId="0" borderId="42" xfId="0" applyFont="1" applyFill="1" applyBorder="1" applyAlignment="1">
      <alignment horizontal="center" vertical="center"/>
    </xf>
    <xf numFmtId="0" fontId="6" fillId="0" borderId="43" xfId="0" applyFont="1" applyFill="1" applyBorder="1" applyAlignment="1">
      <alignment horizontal="center" vertical="center"/>
    </xf>
    <xf numFmtId="0" fontId="6" fillId="0" borderId="44" xfId="0" applyFont="1" applyFill="1" applyBorder="1" applyAlignment="1">
      <alignment horizontal="center" vertical="center"/>
    </xf>
    <xf numFmtId="3" fontId="15" fillId="0" borderId="9" xfId="0" applyNumberFormat="1" applyFont="1" applyFill="1" applyBorder="1" applyAlignment="1">
      <alignment horizontal="left" vertical="top" wrapText="1"/>
    </xf>
    <xf numFmtId="3" fontId="15" fillId="0" borderId="0" xfId="0" applyNumberFormat="1" applyFont="1" applyFill="1" applyAlignment="1">
      <alignment horizontal="left" vertical="top" wrapText="1"/>
    </xf>
    <xf numFmtId="3" fontId="15" fillId="0" borderId="22" xfId="0" applyNumberFormat="1" applyFont="1" applyFill="1" applyBorder="1" applyAlignment="1">
      <alignment horizontal="left" vertical="top" wrapText="1"/>
    </xf>
    <xf numFmtId="0" fontId="6" fillId="0" borderId="24" xfId="0" applyFont="1" applyFill="1" applyBorder="1" applyAlignment="1" applyProtection="1">
      <alignment horizontal="center" vertical="center"/>
      <protection locked="0"/>
    </xf>
    <xf numFmtId="0" fontId="18" fillId="6" borderId="24" xfId="0" applyFont="1" applyFill="1" applyBorder="1" applyAlignment="1" applyProtection="1">
      <alignment horizontal="center" vertical="center"/>
      <protection locked="0"/>
    </xf>
    <xf numFmtId="0" fontId="6" fillId="0" borderId="25" xfId="0" applyFont="1" applyFill="1" applyBorder="1" applyAlignment="1">
      <alignment horizontal="center" vertical="center"/>
    </xf>
    <xf numFmtId="57" fontId="40" fillId="2" borderId="1" xfId="0" applyNumberFormat="1" applyFont="1" applyFill="1" applyBorder="1" applyAlignment="1">
      <alignment horizontal="center" vertical="center" wrapText="1"/>
    </xf>
    <xf numFmtId="179" fontId="35" fillId="6" borderId="1" xfId="2" applyNumberFormat="1" applyFont="1" applyFill="1" applyBorder="1" applyAlignment="1" applyProtection="1">
      <alignment horizontal="center" vertical="center"/>
      <protection locked="0"/>
    </xf>
    <xf numFmtId="179" fontId="35" fillId="6" borderId="5" xfId="2" applyNumberFormat="1" applyFont="1" applyFill="1" applyBorder="1" applyAlignment="1" applyProtection="1">
      <alignment horizontal="center" vertical="center"/>
      <protection locked="0"/>
    </xf>
    <xf numFmtId="179" fontId="35" fillId="6" borderId="1" xfId="2" applyNumberFormat="1" applyFont="1" applyFill="1" applyBorder="1" applyAlignment="1" applyProtection="1">
      <alignment horizontal="center" vertical="center" wrapText="1"/>
      <protection locked="0"/>
    </xf>
    <xf numFmtId="179" fontId="35" fillId="6" borderId="15" xfId="2" applyNumberFormat="1" applyFont="1" applyFill="1" applyBorder="1" applyAlignment="1" applyProtection="1">
      <alignment horizontal="center" vertical="center" wrapText="1"/>
      <protection locked="0"/>
    </xf>
    <xf numFmtId="179" fontId="35" fillId="6" borderId="16" xfId="2" applyNumberFormat="1" applyFont="1" applyFill="1" applyBorder="1" applyAlignment="1" applyProtection="1">
      <alignment horizontal="center" vertical="center" wrapText="1"/>
      <protection locked="0"/>
    </xf>
    <xf numFmtId="179" fontId="35" fillId="6" borderId="17" xfId="2" applyNumberFormat="1" applyFont="1" applyFill="1" applyBorder="1" applyAlignment="1" applyProtection="1">
      <alignment horizontal="center" vertical="center" wrapText="1"/>
      <protection locked="0"/>
    </xf>
    <xf numFmtId="0" fontId="39" fillId="3" borderId="9" xfId="0" applyFont="1" applyFill="1" applyBorder="1" applyAlignment="1">
      <alignment horizontal="left" vertical="center" wrapText="1"/>
    </xf>
    <xf numFmtId="0" fontId="39" fillId="3" borderId="0" xfId="0" applyFont="1" applyFill="1" applyBorder="1" applyAlignment="1">
      <alignment horizontal="left" vertical="center" wrapText="1"/>
    </xf>
    <xf numFmtId="0" fontId="39" fillId="3" borderId="22" xfId="0" applyFont="1" applyFill="1" applyBorder="1" applyAlignment="1">
      <alignment horizontal="left" vertical="center" wrapText="1"/>
    </xf>
    <xf numFmtId="0" fontId="39" fillId="3" borderId="23" xfId="0" applyFont="1" applyFill="1" applyBorder="1" applyAlignment="1">
      <alignment horizontal="left" vertical="center" wrapText="1"/>
    </xf>
    <xf numFmtId="0" fontId="39" fillId="3" borderId="24" xfId="0" applyFont="1" applyFill="1" applyBorder="1" applyAlignment="1">
      <alignment horizontal="left" vertical="center" wrapText="1"/>
    </xf>
    <xf numFmtId="0" fontId="39" fillId="3" borderId="25" xfId="0" applyFont="1" applyFill="1" applyBorder="1" applyAlignment="1">
      <alignment horizontal="left" vertical="center" wrapText="1"/>
    </xf>
    <xf numFmtId="181" fontId="35" fillId="2" borderId="9" xfId="2" applyNumberFormat="1" applyFont="1" applyFill="1" applyBorder="1" applyAlignment="1" applyProtection="1">
      <alignment vertical="center"/>
    </xf>
    <xf numFmtId="181" fontId="35" fillId="2" borderId="0" xfId="2" applyNumberFormat="1" applyFont="1" applyFill="1" applyBorder="1" applyAlignment="1" applyProtection="1">
      <alignment vertical="center"/>
    </xf>
    <xf numFmtId="181" fontId="35" fillId="2" borderId="22" xfId="2" applyNumberFormat="1" applyFont="1" applyFill="1" applyBorder="1" applyAlignment="1" applyProtection="1">
      <alignment vertical="center"/>
    </xf>
    <xf numFmtId="0" fontId="40" fillId="2" borderId="23" xfId="2" applyNumberFormat="1" applyFont="1" applyFill="1" applyBorder="1" applyAlignment="1" applyProtection="1">
      <alignment vertical="center" wrapText="1"/>
    </xf>
    <xf numFmtId="0" fontId="40" fillId="2" borderId="24" xfId="2" applyNumberFormat="1" applyFont="1" applyFill="1" applyBorder="1" applyAlignment="1" applyProtection="1">
      <alignment vertical="center" wrapText="1"/>
    </xf>
    <xf numFmtId="0" fontId="40" fillId="2" borderId="25" xfId="2" applyNumberFormat="1" applyFont="1" applyFill="1" applyBorder="1" applyAlignment="1" applyProtection="1">
      <alignment vertical="center" wrapText="1"/>
    </xf>
    <xf numFmtId="182" fontId="36" fillId="0" borderId="1" xfId="0" applyNumberFormat="1" applyFont="1" applyFill="1" applyBorder="1" applyAlignment="1" applyProtection="1">
      <alignment horizontal="center" vertical="center"/>
      <protection locked="0"/>
    </xf>
    <xf numFmtId="0" fontId="35" fillId="3" borderId="23" xfId="0" applyFont="1" applyFill="1" applyBorder="1" applyAlignment="1">
      <alignment horizontal="left" vertical="center"/>
    </xf>
    <xf numFmtId="0" fontId="35" fillId="3" borderId="24" xfId="0" applyFont="1" applyFill="1" applyBorder="1" applyAlignment="1">
      <alignment horizontal="left" vertical="center"/>
    </xf>
    <xf numFmtId="0" fontId="35" fillId="3" borderId="25" xfId="0" applyFont="1" applyFill="1" applyBorder="1" applyAlignment="1">
      <alignment horizontal="left" vertical="center"/>
    </xf>
    <xf numFmtId="184" fontId="35" fillId="6" borderId="1" xfId="2" applyNumberFormat="1" applyFont="1" applyFill="1" applyBorder="1" applyAlignment="1" applyProtection="1">
      <alignment horizontal="center" vertical="center"/>
      <protection locked="0"/>
    </xf>
    <xf numFmtId="0" fontId="44" fillId="2" borderId="24" xfId="0" applyFont="1" applyFill="1" applyBorder="1" applyAlignment="1">
      <alignment horizontal="center" vertical="center"/>
    </xf>
    <xf numFmtId="0" fontId="44" fillId="2" borderId="25" xfId="0" applyFont="1" applyFill="1" applyBorder="1" applyAlignment="1">
      <alignment horizontal="center" vertical="center"/>
    </xf>
    <xf numFmtId="0" fontId="44" fillId="0" borderId="17" xfId="0" applyFont="1" applyBorder="1" applyAlignment="1">
      <alignment horizontal="center" vertical="center"/>
    </xf>
    <xf numFmtId="0" fontId="44" fillId="0" borderId="1" xfId="0" applyFont="1" applyBorder="1" applyAlignment="1">
      <alignment horizontal="center" vertical="center"/>
    </xf>
    <xf numFmtId="0" fontId="35" fillId="6" borderId="1" xfId="0" applyFont="1" applyFill="1" applyBorder="1" applyAlignment="1" applyProtection="1">
      <alignment horizontal="center" vertical="center"/>
      <protection locked="0"/>
    </xf>
    <xf numFmtId="0" fontId="39" fillId="3" borderId="1" xfId="0" applyFont="1" applyFill="1" applyBorder="1" applyAlignment="1">
      <alignment horizontal="center" vertical="center" shrinkToFit="1"/>
    </xf>
    <xf numFmtId="0" fontId="40" fillId="2" borderId="1" xfId="0" applyFont="1" applyFill="1" applyBorder="1" applyAlignment="1">
      <alignment horizontal="center" vertical="center"/>
    </xf>
    <xf numFmtId="0" fontId="36" fillId="3" borderId="1" xfId="0" applyFont="1" applyFill="1" applyBorder="1" applyAlignment="1">
      <alignment horizontal="center" vertical="center"/>
    </xf>
    <xf numFmtId="0" fontId="35" fillId="3" borderId="1" xfId="0" applyFont="1" applyFill="1" applyBorder="1" applyAlignment="1">
      <alignment horizontal="left" vertical="center" shrinkToFit="1"/>
    </xf>
    <xf numFmtId="0" fontId="35" fillId="0" borderId="1" xfId="0" applyFont="1" applyFill="1" applyBorder="1" applyAlignment="1" applyProtection="1">
      <alignment horizontal="center" vertical="center"/>
      <protection locked="0"/>
    </xf>
    <xf numFmtId="0" fontId="44" fillId="0" borderId="30" xfId="0" applyFont="1" applyBorder="1" applyAlignment="1">
      <alignment horizontal="center" vertical="center"/>
    </xf>
    <xf numFmtId="0" fontId="44" fillId="0" borderId="41" xfId="0" applyFont="1" applyBorder="1" applyAlignment="1">
      <alignment horizontal="center" vertical="center"/>
    </xf>
    <xf numFmtId="0" fontId="44" fillId="0" borderId="42" xfId="0" applyFont="1" applyBorder="1" applyAlignment="1">
      <alignment horizontal="center" vertical="center"/>
    </xf>
    <xf numFmtId="0" fontId="44" fillId="0" borderId="43" xfId="0" applyFont="1" applyBorder="1" applyAlignment="1">
      <alignment horizontal="center" vertical="center"/>
    </xf>
    <xf numFmtId="0" fontId="44" fillId="0" borderId="44" xfId="0" applyFont="1" applyBorder="1" applyAlignment="1">
      <alignment horizontal="center" vertical="center"/>
    </xf>
    <xf numFmtId="0" fontId="36" fillId="0" borderId="9" xfId="0" applyFont="1" applyBorder="1" applyAlignment="1">
      <alignment horizontal="left" vertical="center" wrapText="1"/>
    </xf>
    <xf numFmtId="0" fontId="36" fillId="0" borderId="0" xfId="0" applyFont="1" applyBorder="1" applyAlignment="1">
      <alignment horizontal="left" vertical="center" wrapText="1"/>
    </xf>
    <xf numFmtId="0" fontId="35" fillId="6" borderId="0" xfId="0" applyFont="1" applyFill="1" applyAlignment="1" applyProtection="1">
      <alignment horizontal="left" vertical="top" indent="1" shrinkToFit="1"/>
      <protection locked="0"/>
    </xf>
    <xf numFmtId="0" fontId="35" fillId="6" borderId="24" xfId="0" applyFont="1" applyFill="1" applyBorder="1" applyAlignment="1" applyProtection="1">
      <alignment horizontal="left" vertical="top" indent="1" shrinkToFit="1"/>
      <protection locked="0"/>
    </xf>
    <xf numFmtId="0" fontId="36" fillId="3" borderId="18" xfId="0" applyFont="1" applyFill="1" applyBorder="1" applyAlignment="1">
      <alignment horizontal="center" vertical="center" shrinkToFit="1"/>
    </xf>
    <xf numFmtId="0" fontId="36" fillId="3" borderId="9" xfId="0" applyFont="1" applyFill="1" applyBorder="1" applyAlignment="1">
      <alignment horizontal="center" vertical="center" shrinkToFit="1"/>
    </xf>
    <xf numFmtId="0" fontId="36" fillId="3" borderId="23" xfId="0" applyFont="1" applyFill="1" applyBorder="1" applyAlignment="1">
      <alignment horizontal="center" vertical="center" shrinkToFit="1"/>
    </xf>
    <xf numFmtId="0" fontId="35" fillId="3" borderId="9" xfId="0" applyFont="1" applyFill="1" applyBorder="1" applyAlignment="1">
      <alignment horizontal="left" vertical="center" wrapText="1"/>
    </xf>
    <xf numFmtId="0" fontId="35" fillId="3" borderId="0" xfId="0" applyFont="1" applyFill="1" applyBorder="1" applyAlignment="1">
      <alignment horizontal="left" vertical="center" wrapText="1"/>
    </xf>
    <xf numFmtId="0" fontId="35" fillId="3" borderId="22" xfId="0" applyFont="1" applyFill="1" applyBorder="1" applyAlignment="1">
      <alignment horizontal="left" vertical="center" wrapText="1"/>
    </xf>
    <xf numFmtId="184" fontId="42" fillId="6" borderId="5" xfId="2" applyNumberFormat="1" applyFont="1" applyFill="1" applyBorder="1" applyAlignment="1" applyProtection="1">
      <alignment horizontal="center" vertical="center"/>
      <protection locked="0"/>
    </xf>
    <xf numFmtId="0" fontId="35" fillId="3" borderId="1" xfId="0" applyFont="1" applyFill="1" applyBorder="1" applyAlignment="1">
      <alignment horizontal="left" vertical="center" wrapText="1"/>
    </xf>
    <xf numFmtId="0" fontId="35" fillId="2" borderId="1" xfId="0" applyFont="1" applyFill="1" applyBorder="1" applyAlignment="1">
      <alignment horizontal="left" vertical="center"/>
    </xf>
    <xf numFmtId="184" fontId="35" fillId="6" borderId="1" xfId="0" applyNumberFormat="1" applyFont="1" applyFill="1" applyBorder="1" applyAlignment="1" applyProtection="1">
      <alignment horizontal="center" vertical="center"/>
      <protection locked="0"/>
    </xf>
    <xf numFmtId="41" fontId="35" fillId="2" borderId="1" xfId="1" applyFont="1" applyFill="1" applyBorder="1" applyAlignment="1" applyProtection="1">
      <alignment vertical="center" shrinkToFit="1"/>
    </xf>
    <xf numFmtId="41" fontId="35" fillId="6" borderId="1" xfId="1" applyFont="1" applyFill="1" applyBorder="1" applyAlignment="1" applyProtection="1">
      <alignment vertical="center" shrinkToFit="1"/>
      <protection locked="0"/>
    </xf>
    <xf numFmtId="0" fontId="28" fillId="0" borderId="0" xfId="0" applyFont="1" applyBorder="1" applyAlignment="1">
      <alignment vertical="top" wrapText="1"/>
    </xf>
    <xf numFmtId="0" fontId="28" fillId="0" borderId="0" xfId="0" applyFont="1" applyBorder="1" applyAlignment="1">
      <alignment vertical="top"/>
    </xf>
    <xf numFmtId="0" fontId="28" fillId="0" borderId="3" xfId="0" applyFont="1" applyBorder="1" applyAlignment="1">
      <alignment vertical="top"/>
    </xf>
    <xf numFmtId="0" fontId="44" fillId="0" borderId="0" xfId="0" applyFont="1" applyBorder="1" applyAlignment="1">
      <alignment horizontal="left" vertical="top" wrapText="1"/>
    </xf>
    <xf numFmtId="57" fontId="40" fillId="2" borderId="45" xfId="0" applyNumberFormat="1" applyFont="1" applyFill="1" applyBorder="1" applyAlignment="1">
      <alignment horizontal="left" vertical="center" wrapText="1"/>
    </xf>
    <xf numFmtId="57" fontId="40" fillId="2" borderId="46" xfId="0" applyNumberFormat="1" applyFont="1" applyFill="1" applyBorder="1" applyAlignment="1">
      <alignment horizontal="left" vertical="center" wrapText="1"/>
    </xf>
    <xf numFmtId="0" fontId="35" fillId="6" borderId="45" xfId="0" applyFont="1" applyFill="1" applyBorder="1" applyAlignment="1" applyProtection="1">
      <alignment horizontal="center" vertical="center" wrapText="1"/>
      <protection locked="0"/>
    </xf>
    <xf numFmtId="0" fontId="35" fillId="6" borderId="46" xfId="0" applyFont="1" applyFill="1" applyBorder="1" applyAlignment="1" applyProtection="1">
      <alignment horizontal="center" vertical="center" wrapText="1"/>
      <protection locked="0"/>
    </xf>
    <xf numFmtId="0" fontId="35" fillId="3" borderId="1" xfId="0" applyFont="1" applyFill="1" applyBorder="1" applyAlignment="1">
      <alignment horizontal="left" vertical="center" wrapText="1" shrinkToFit="1"/>
    </xf>
    <xf numFmtId="0" fontId="35" fillId="3" borderId="1" xfId="0" applyFont="1" applyFill="1" applyBorder="1" applyAlignment="1">
      <alignment horizontal="center" vertical="center"/>
    </xf>
    <xf numFmtId="57" fontId="35" fillId="2" borderId="1" xfId="0" applyNumberFormat="1" applyFont="1" applyFill="1" applyBorder="1" applyAlignment="1">
      <alignment horizontal="center" vertical="center"/>
    </xf>
    <xf numFmtId="0" fontId="36" fillId="0" borderId="0" xfId="0" applyFont="1" applyAlignment="1">
      <alignment horizontal="left" vertical="center" wrapText="1"/>
    </xf>
    <xf numFmtId="178" fontId="36" fillId="6" borderId="0" xfId="0" applyNumberFormat="1" applyFont="1" applyFill="1" applyAlignment="1" applyProtection="1">
      <alignment horizontal="distributed" vertical="center" wrapText="1"/>
      <protection locked="0"/>
    </xf>
    <xf numFmtId="0" fontId="40" fillId="0" borderId="9" xfId="0" applyFont="1" applyBorder="1" applyAlignment="1">
      <alignment horizontal="right"/>
    </xf>
    <xf numFmtId="0" fontId="40" fillId="0" borderId="0" xfId="0" applyFont="1" applyAlignment="1">
      <alignment horizontal="right"/>
    </xf>
    <xf numFmtId="0" fontId="44" fillId="2" borderId="54" xfId="0" applyFont="1" applyFill="1" applyBorder="1" applyAlignment="1">
      <alignment horizontal="center" vertical="center"/>
    </xf>
    <xf numFmtId="0" fontId="44" fillId="2" borderId="35" xfId="0" applyFont="1" applyFill="1" applyBorder="1" applyAlignment="1">
      <alignment horizontal="center" vertical="center"/>
    </xf>
    <xf numFmtId="0" fontId="44" fillId="2" borderId="36" xfId="0" applyFont="1" applyFill="1" applyBorder="1" applyAlignment="1">
      <alignment horizontal="center" vertical="center"/>
    </xf>
    <xf numFmtId="0" fontId="40" fillId="0" borderId="18" xfId="4" applyFont="1" applyBorder="1" applyAlignment="1">
      <alignment horizontal="center" vertical="center" textRotation="255" wrapText="1"/>
    </xf>
    <xf numFmtId="0" fontId="40" fillId="0" borderId="19" xfId="4" applyFont="1" applyBorder="1" applyAlignment="1">
      <alignment horizontal="center" vertical="center" textRotation="255" wrapText="1"/>
    </xf>
    <xf numFmtId="0" fontId="40" fillId="0" borderId="9" xfId="4" applyFont="1" applyBorder="1" applyAlignment="1">
      <alignment horizontal="center" vertical="center" textRotation="255" wrapText="1"/>
    </xf>
    <xf numFmtId="0" fontId="40" fillId="0" borderId="22" xfId="4" applyFont="1" applyBorder="1" applyAlignment="1">
      <alignment horizontal="center" vertical="center" textRotation="255" wrapText="1"/>
    </xf>
    <xf numFmtId="0" fontId="40" fillId="0" borderId="23" xfId="4" applyFont="1" applyBorder="1" applyAlignment="1">
      <alignment horizontal="center" vertical="center" textRotation="255" wrapText="1"/>
    </xf>
    <xf numFmtId="0" fontId="40" fillId="0" borderId="25" xfId="4" applyFont="1" applyBorder="1" applyAlignment="1">
      <alignment horizontal="center" vertical="center" textRotation="255" wrapText="1"/>
    </xf>
    <xf numFmtId="0" fontId="40" fillId="2" borderId="1" xfId="4" applyFont="1" applyFill="1" applyBorder="1" applyAlignment="1">
      <alignment horizontal="left" vertical="center"/>
    </xf>
    <xf numFmtId="0" fontId="55" fillId="0" borderId="15" xfId="3" applyFont="1" applyBorder="1" applyAlignment="1">
      <alignment horizontal="center" vertical="center"/>
    </xf>
    <xf numFmtId="0" fontId="55" fillId="0" borderId="17" xfId="3" applyFont="1" applyBorder="1" applyAlignment="1">
      <alignment horizontal="center" vertical="center"/>
    </xf>
  </cellXfs>
  <cellStyles count="5">
    <cellStyle name="桁区切り" xfId="1" builtinId="6"/>
    <cellStyle name="通貨" xfId="2" builtinId="7"/>
    <cellStyle name="標準" xfId="0" builtinId="0"/>
    <cellStyle name="標準 2" xfId="3" xr:uid="{1C19F83C-11F8-4FF9-9EB2-C97B0C4EAA79}"/>
    <cellStyle name="標準 3" xfId="4" xr:uid="{4F4CD78D-AE93-4E42-959B-C82398BEB261}"/>
  </cellStyles>
  <dxfs count="13">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E6EBE1"/>
      <color rgb="FFFF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2105024</xdr:colOff>
      <xdr:row>82</xdr:row>
      <xdr:rowOff>124400</xdr:rowOff>
    </xdr:from>
    <xdr:ext cx="3896915" cy="1856800"/>
    <xdr:pic>
      <xdr:nvPicPr>
        <xdr:cNvPr id="3" name="図 2">
          <a:extLst>
            <a:ext uri="{FF2B5EF4-FFF2-40B4-BE49-F238E27FC236}">
              <a16:creationId xmlns:a16="http://schemas.microsoft.com/office/drawing/2014/main" id="{8B8F6CFA-834E-4688-B085-4BEA3E1515BC}"/>
            </a:ext>
          </a:extLst>
        </xdr:cNvPr>
        <xdr:cNvPicPr>
          <a:picLocks noChangeAspect="1"/>
        </xdr:cNvPicPr>
      </xdr:nvPicPr>
      <xdr:blipFill>
        <a:blip xmlns:r="http://schemas.openxmlformats.org/officeDocument/2006/relationships" r:embed="rId1"/>
        <a:stretch>
          <a:fillRect/>
        </a:stretch>
      </xdr:blipFill>
      <xdr:spPr>
        <a:xfrm>
          <a:off x="2381249" y="20165000"/>
          <a:ext cx="3896915" cy="1856800"/>
        </a:xfrm>
        <a:prstGeom prst="rect">
          <a:avLst/>
        </a:prstGeom>
        <a:solidFill>
          <a:schemeClr val="bg1"/>
        </a:solidFill>
        <a:ln>
          <a:solidFill>
            <a:schemeClr val="tx1"/>
          </a:solidFill>
        </a:ln>
      </xdr:spPr>
    </xdr:pic>
    <xdr:clientData/>
  </xdr:oneCellAnchor>
  <xdr:twoCellAnchor>
    <xdr:from>
      <xdr:col>0</xdr:col>
      <xdr:colOff>76199</xdr:colOff>
      <xdr:row>34</xdr:row>
      <xdr:rowOff>285749</xdr:rowOff>
    </xdr:from>
    <xdr:to>
      <xdr:col>0</xdr:col>
      <xdr:colOff>238124</xdr:colOff>
      <xdr:row>63</xdr:row>
      <xdr:rowOff>19050</xdr:rowOff>
    </xdr:to>
    <xdr:sp macro="" textlink="">
      <xdr:nvSpPr>
        <xdr:cNvPr id="2" name="左大かっこ 1">
          <a:extLst>
            <a:ext uri="{FF2B5EF4-FFF2-40B4-BE49-F238E27FC236}">
              <a16:creationId xmlns:a16="http://schemas.microsoft.com/office/drawing/2014/main" id="{8583582F-E79F-5551-98E1-73AF29FAF2C2}"/>
            </a:ext>
          </a:extLst>
        </xdr:cNvPr>
        <xdr:cNvSpPr/>
      </xdr:nvSpPr>
      <xdr:spPr>
        <a:xfrm>
          <a:off x="76199" y="8982074"/>
          <a:ext cx="161925" cy="5848351"/>
        </a:xfrm>
        <a:prstGeom prst="leftBracket">
          <a:avLst/>
        </a:prstGeom>
        <a:ln w="1905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82550</xdr:colOff>
      <xdr:row>73</xdr:row>
      <xdr:rowOff>133350</xdr:rowOff>
    </xdr:from>
    <xdr:to>
      <xdr:col>4</xdr:col>
      <xdr:colOff>133350</xdr:colOff>
      <xdr:row>75</xdr:row>
      <xdr:rowOff>203200</xdr:rowOff>
    </xdr:to>
    <xdr:sp macro="" textlink="">
      <xdr:nvSpPr>
        <xdr:cNvPr id="23" name="大かっこ 22">
          <a:extLst>
            <a:ext uri="{FF2B5EF4-FFF2-40B4-BE49-F238E27FC236}">
              <a16:creationId xmlns:a16="http://schemas.microsoft.com/office/drawing/2014/main" id="{00000000-0008-0000-0100-000017000000}"/>
            </a:ext>
          </a:extLst>
        </xdr:cNvPr>
        <xdr:cNvSpPr/>
      </xdr:nvSpPr>
      <xdr:spPr>
        <a:xfrm>
          <a:off x="82550" y="9220200"/>
          <a:ext cx="749300" cy="523875"/>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p>
          <a:pPr algn="l"/>
          <a:endParaRPr lang="en-US" sz="1100"/>
        </a:p>
      </xdr:txBody>
    </xdr:sp>
    <xdr:clientData/>
  </xdr:twoCellAnchor>
  <xdr:twoCellAnchor>
    <xdr:from>
      <xdr:col>20</xdr:col>
      <xdr:colOff>60325</xdr:colOff>
      <xdr:row>65</xdr:row>
      <xdr:rowOff>292100</xdr:rowOff>
    </xdr:from>
    <xdr:to>
      <xdr:col>24</xdr:col>
      <xdr:colOff>126365</xdr:colOff>
      <xdr:row>66</xdr:row>
      <xdr:rowOff>244475</xdr:rowOff>
    </xdr:to>
    <xdr:sp macro="" textlink="">
      <xdr:nvSpPr>
        <xdr:cNvPr id="24" name="大かっこ 23">
          <a:extLst>
            <a:ext uri="{FF2B5EF4-FFF2-40B4-BE49-F238E27FC236}">
              <a16:creationId xmlns:a16="http://schemas.microsoft.com/office/drawing/2014/main" id="{00000000-0008-0000-0100-000018000000}"/>
            </a:ext>
          </a:extLst>
        </xdr:cNvPr>
        <xdr:cNvSpPr/>
      </xdr:nvSpPr>
      <xdr:spPr>
        <a:xfrm>
          <a:off x="3552825" y="6769100"/>
          <a:ext cx="764540" cy="295275"/>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en-US" sz="1100"/>
        </a:p>
      </xdr:txBody>
    </xdr:sp>
    <xdr:clientData/>
  </xdr:twoCellAnchor>
  <xdr:twoCellAnchor>
    <xdr:from>
      <xdr:col>0</xdr:col>
      <xdr:colOff>133985</xdr:colOff>
      <xdr:row>79</xdr:row>
      <xdr:rowOff>47625</xdr:rowOff>
    </xdr:from>
    <xdr:to>
      <xdr:col>6</xdr:col>
      <xdr:colOff>95250</xdr:colOff>
      <xdr:row>79</xdr:row>
      <xdr:rowOff>304165</xdr:rowOff>
    </xdr:to>
    <xdr:sp macro="" textlink="">
      <xdr:nvSpPr>
        <xdr:cNvPr id="25" name="大かっこ 24">
          <a:extLst>
            <a:ext uri="{FF2B5EF4-FFF2-40B4-BE49-F238E27FC236}">
              <a16:creationId xmlns:a16="http://schemas.microsoft.com/office/drawing/2014/main" id="{00000000-0008-0000-0100-000019000000}"/>
            </a:ext>
          </a:extLst>
        </xdr:cNvPr>
        <xdr:cNvSpPr/>
      </xdr:nvSpPr>
      <xdr:spPr>
        <a:xfrm>
          <a:off x="133985" y="10645775"/>
          <a:ext cx="1009015" cy="256540"/>
        </a:xfrm>
        <a:prstGeom prst="bracketPair">
          <a:avLst>
            <a:gd name="adj" fmla="val 11290"/>
          </a:avLst>
        </a:prstGeom>
      </xdr:spPr>
      <xdr:style>
        <a:lnRef idx="1">
          <a:schemeClr val="dk1"/>
        </a:lnRef>
        <a:fillRef idx="0">
          <a:schemeClr val="dk1"/>
        </a:fillRef>
        <a:effectRef idx="0">
          <a:schemeClr val="dk1"/>
        </a:effectRef>
        <a:fontRef idx="minor">
          <a:schemeClr val="tx1"/>
        </a:fontRef>
      </xdr:style>
      <xdr:txBody>
        <a:bodyPr vertOverflow="clip" horzOverflow="clip" wrap="square" rtlCol="0" anchor="t"/>
        <a:lstStyle>
          <a:defPPr>
            <a:defRPr lang="en-US">
              <a:solidFill>
                <a:schemeClr val="tx1"/>
              </a:solidFill>
            </a:defRPr>
          </a:defPPr>
          <a:lvl1pPr marL="0" algn="l" defTabSz="914400" rtl="0" eaLnBrk="1" latinLnBrk="0" hangingPunct="1">
            <a:defRPr sz="1100">
              <a:solidFill>
                <a:schemeClr val="tx1"/>
              </a:solidFill>
              <a:latin typeface="+mn-lt"/>
              <a:ea typeface="+mn-ea"/>
              <a:cs typeface="+mn-cs"/>
            </a:defRPr>
          </a:lvl1pPr>
          <a:lvl2pPr marL="457200" algn="l" defTabSz="914400" rtl="0" eaLnBrk="1" latinLnBrk="0" hangingPunct="1">
            <a:defRPr sz="1100">
              <a:solidFill>
                <a:schemeClr val="tx1"/>
              </a:solidFill>
              <a:latin typeface="+mn-lt"/>
              <a:ea typeface="+mn-ea"/>
              <a:cs typeface="+mn-cs"/>
            </a:defRPr>
          </a:lvl2pPr>
          <a:lvl3pPr marL="914400" algn="l" defTabSz="914400" rtl="0" eaLnBrk="1" latinLnBrk="0" hangingPunct="1">
            <a:defRPr sz="1100">
              <a:solidFill>
                <a:schemeClr val="tx1"/>
              </a:solidFill>
              <a:latin typeface="+mn-lt"/>
              <a:ea typeface="+mn-ea"/>
              <a:cs typeface="+mn-cs"/>
            </a:defRPr>
          </a:lvl3pPr>
          <a:lvl4pPr marL="1371600" algn="l" defTabSz="914400" rtl="0" eaLnBrk="1" latinLnBrk="0" hangingPunct="1">
            <a:defRPr sz="1100">
              <a:solidFill>
                <a:schemeClr val="tx1"/>
              </a:solidFill>
              <a:latin typeface="+mn-lt"/>
              <a:ea typeface="+mn-ea"/>
              <a:cs typeface="+mn-cs"/>
            </a:defRPr>
          </a:lvl4pPr>
          <a:lvl5pPr marL="1828800" algn="l" defTabSz="914400" rtl="0" eaLnBrk="1" latinLnBrk="0" hangingPunct="1">
            <a:defRPr sz="1100">
              <a:solidFill>
                <a:schemeClr val="tx1"/>
              </a:solidFill>
              <a:latin typeface="+mn-lt"/>
              <a:ea typeface="+mn-ea"/>
              <a:cs typeface="+mn-cs"/>
            </a:defRPr>
          </a:lvl5pPr>
          <a:lvl6pPr marL="2286000" algn="l" defTabSz="914400" rtl="0" eaLnBrk="1" latinLnBrk="0" hangingPunct="1">
            <a:defRPr sz="1100">
              <a:solidFill>
                <a:schemeClr val="tx1"/>
              </a:solidFill>
              <a:latin typeface="+mn-lt"/>
              <a:ea typeface="+mn-ea"/>
              <a:cs typeface="+mn-cs"/>
            </a:defRPr>
          </a:lvl6pPr>
          <a:lvl7pPr marL="2743200" algn="l" defTabSz="914400" rtl="0" eaLnBrk="1" latinLnBrk="0" hangingPunct="1">
            <a:defRPr sz="1100">
              <a:solidFill>
                <a:schemeClr val="tx1"/>
              </a:solidFill>
              <a:latin typeface="+mn-lt"/>
              <a:ea typeface="+mn-ea"/>
              <a:cs typeface="+mn-cs"/>
            </a:defRPr>
          </a:lvl7pPr>
          <a:lvl8pPr marL="3200400" algn="l" defTabSz="914400" rtl="0" eaLnBrk="1" latinLnBrk="0" hangingPunct="1">
            <a:defRPr sz="1100">
              <a:solidFill>
                <a:schemeClr val="tx1"/>
              </a:solidFill>
              <a:latin typeface="+mn-lt"/>
              <a:ea typeface="+mn-ea"/>
              <a:cs typeface="+mn-cs"/>
            </a:defRPr>
          </a:lvl8pPr>
          <a:lvl9pPr marL="3657600" algn="l" defTabSz="914400" rtl="0" eaLnBrk="1" latinLnBrk="0" hangingPunct="1">
            <a:defRPr sz="1100">
              <a:solidFill>
                <a:schemeClr val="tx1"/>
              </a:solidFill>
              <a:latin typeface="+mn-lt"/>
              <a:ea typeface="+mn-ea"/>
              <a:cs typeface="+mn-cs"/>
            </a:defRPr>
          </a:lvl9pPr>
        </a:lstStyle>
        <a:p>
          <a:pPr algn="l"/>
          <a:endParaRPr lang="en-US" sz="1100"/>
        </a:p>
      </xdr:txBody>
    </xdr:sp>
    <xdr:clientData/>
  </xdr:twoCellAnchor>
  <xdr:twoCellAnchor editAs="oneCell">
    <xdr:from>
      <xdr:col>30</xdr:col>
      <xdr:colOff>152400</xdr:colOff>
      <xdr:row>31</xdr:row>
      <xdr:rowOff>171450</xdr:rowOff>
    </xdr:from>
    <xdr:to>
      <xdr:col>34</xdr:col>
      <xdr:colOff>152400</xdr:colOff>
      <xdr:row>35</xdr:row>
      <xdr:rowOff>19050</xdr:rowOff>
    </xdr:to>
    <xdr:pic>
      <xdr:nvPicPr>
        <xdr:cNvPr id="7" name="図 6">
          <a:extLst>
            <a:ext uri="{FF2B5EF4-FFF2-40B4-BE49-F238E27FC236}">
              <a16:creationId xmlns:a16="http://schemas.microsoft.com/office/drawing/2014/main" id="{C0D3EBAA-C59E-4B97-8AAF-1938568D71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67400" y="6096000"/>
          <a:ext cx="76200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5"/>
  <sheetViews>
    <sheetView showGridLines="0" tabSelected="1" workbookViewId="0"/>
  </sheetViews>
  <sheetFormatPr defaultColWidth="8.75" defaultRowHeight="13.5" x14ac:dyDescent="0.15"/>
  <cols>
    <col min="1" max="1" width="3.625" customWidth="1"/>
    <col min="2" max="2" width="30.625" customWidth="1"/>
  </cols>
  <sheetData>
    <row r="1" spans="1:9" ht="16.5" x14ac:dyDescent="0.15">
      <c r="A1" s="58" t="s">
        <v>260</v>
      </c>
      <c r="B1" s="59"/>
      <c r="C1" s="59"/>
      <c r="D1" s="59"/>
      <c r="E1" s="59"/>
      <c r="F1" s="59"/>
      <c r="G1" s="59"/>
      <c r="H1" s="59"/>
      <c r="I1" s="59"/>
    </row>
    <row r="2" spans="1:9" ht="16.5" x14ac:dyDescent="0.15">
      <c r="A2" s="58"/>
      <c r="B2" s="59"/>
      <c r="C2" s="59"/>
      <c r="D2" s="59"/>
      <c r="E2" s="59"/>
      <c r="F2" s="59"/>
      <c r="G2" s="59"/>
      <c r="H2" s="59"/>
      <c r="I2" s="59"/>
    </row>
    <row r="3" spans="1:9" ht="16.5" x14ac:dyDescent="0.15">
      <c r="A3" s="58" t="s">
        <v>83</v>
      </c>
      <c r="C3" s="59"/>
      <c r="D3" s="59"/>
      <c r="E3" s="59"/>
      <c r="F3" s="59"/>
      <c r="G3" s="59"/>
      <c r="H3" s="59"/>
      <c r="I3" s="59"/>
    </row>
    <row r="4" spans="1:9" ht="16.5" x14ac:dyDescent="0.15">
      <c r="A4" s="58" t="s">
        <v>84</v>
      </c>
      <c r="C4" s="59"/>
      <c r="D4" s="59"/>
      <c r="E4" s="59"/>
      <c r="F4" s="59"/>
      <c r="G4" s="59"/>
      <c r="H4" s="59"/>
      <c r="I4" s="59"/>
    </row>
    <row r="5" spans="1:9" ht="16.5" x14ac:dyDescent="0.15">
      <c r="A5" s="58"/>
      <c r="B5" s="60"/>
      <c r="C5" s="59"/>
      <c r="D5" s="59"/>
      <c r="E5" s="59"/>
      <c r="F5" s="59"/>
      <c r="G5" s="59"/>
      <c r="H5" s="59"/>
      <c r="I5" s="59"/>
    </row>
    <row r="6" spans="1:9" ht="16.5" x14ac:dyDescent="0.15">
      <c r="A6" s="61" t="s">
        <v>85</v>
      </c>
      <c r="B6" s="62"/>
      <c r="C6" s="63"/>
      <c r="D6" s="63"/>
      <c r="E6" s="63"/>
      <c r="F6" s="63"/>
      <c r="G6" s="63"/>
      <c r="H6" s="63"/>
      <c r="I6" s="64"/>
    </row>
    <row r="7" spans="1:9" ht="16.5" x14ac:dyDescent="0.15">
      <c r="A7" s="65">
        <v>1</v>
      </c>
      <c r="B7" s="60" t="s">
        <v>86</v>
      </c>
      <c r="C7" s="59"/>
      <c r="D7" s="59"/>
      <c r="E7" s="59"/>
      <c r="F7" s="59"/>
      <c r="G7" s="59"/>
      <c r="H7" s="59"/>
      <c r="I7" s="66"/>
    </row>
    <row r="8" spans="1:9" ht="16.5" x14ac:dyDescent="0.15">
      <c r="A8" s="65"/>
      <c r="B8" s="60" t="s">
        <v>87</v>
      </c>
      <c r="C8" s="59"/>
      <c r="D8" s="59"/>
      <c r="E8" s="59"/>
      <c r="F8" s="59"/>
      <c r="G8" s="59"/>
      <c r="H8" s="59"/>
      <c r="I8" s="66"/>
    </row>
    <row r="9" spans="1:9" ht="16.5" x14ac:dyDescent="0.15">
      <c r="A9" s="65">
        <v>2</v>
      </c>
      <c r="B9" s="60" t="s">
        <v>88</v>
      </c>
      <c r="C9" s="59"/>
      <c r="D9" s="59"/>
      <c r="E9" s="59"/>
      <c r="F9" s="59"/>
      <c r="G9" s="59"/>
      <c r="H9" s="59"/>
      <c r="I9" s="66"/>
    </row>
    <row r="10" spans="1:9" ht="16.5" x14ac:dyDescent="0.15">
      <c r="A10" s="65"/>
      <c r="B10" s="60" t="s">
        <v>87</v>
      </c>
      <c r="C10" s="59"/>
      <c r="D10" s="59"/>
      <c r="E10" s="59"/>
      <c r="F10" s="59"/>
      <c r="G10" s="59"/>
      <c r="H10" s="59"/>
      <c r="I10" s="66"/>
    </row>
    <row r="11" spans="1:9" ht="16.5" x14ac:dyDescent="0.15">
      <c r="A11" s="65">
        <v>3</v>
      </c>
      <c r="B11" s="60" t="s">
        <v>243</v>
      </c>
      <c r="C11" s="59"/>
      <c r="D11" s="59"/>
      <c r="E11" s="59"/>
      <c r="F11" s="59"/>
      <c r="G11" s="59"/>
      <c r="H11" s="59"/>
      <c r="I11" s="66"/>
    </row>
    <row r="12" spans="1:9" ht="14.25" x14ac:dyDescent="0.15">
      <c r="A12" s="67"/>
      <c r="B12" s="68" t="s">
        <v>89</v>
      </c>
      <c r="C12" s="59"/>
      <c r="D12" s="59"/>
      <c r="E12" s="59"/>
      <c r="F12" s="59"/>
      <c r="G12" s="59"/>
      <c r="H12" s="59"/>
      <c r="I12" s="66"/>
    </row>
    <row r="13" spans="1:9" x14ac:dyDescent="0.15">
      <c r="A13" s="69"/>
      <c r="B13" s="70"/>
      <c r="C13" s="70"/>
      <c r="D13" s="70"/>
      <c r="E13" s="70"/>
      <c r="F13" s="70"/>
      <c r="G13" s="70"/>
      <c r="H13" s="70"/>
      <c r="I13" s="71"/>
    </row>
    <row r="14" spans="1:9" x14ac:dyDescent="0.15">
      <c r="A14" s="59"/>
      <c r="B14" s="59"/>
      <c r="C14" s="59"/>
      <c r="D14" s="59"/>
      <c r="E14" s="59"/>
      <c r="F14" s="59"/>
      <c r="G14" s="59"/>
      <c r="H14" s="59"/>
      <c r="I14" s="59"/>
    </row>
    <row r="15" spans="1:9" x14ac:dyDescent="0.15">
      <c r="A15" s="44"/>
      <c r="B15" s="44"/>
      <c r="C15" s="44"/>
      <c r="D15" s="44"/>
      <c r="E15" s="44"/>
      <c r="F15" s="44"/>
      <c r="G15" s="44"/>
      <c r="H15" s="44"/>
      <c r="I15" s="44"/>
    </row>
    <row r="16" spans="1:9" ht="16.5" x14ac:dyDescent="0.15">
      <c r="A16" s="140" t="s">
        <v>90</v>
      </c>
      <c r="B16" s="141"/>
      <c r="C16" s="141"/>
      <c r="D16" s="141"/>
      <c r="E16" s="141"/>
      <c r="F16" s="141"/>
      <c r="G16" s="141"/>
      <c r="H16" s="141"/>
      <c r="I16" s="141"/>
    </row>
    <row r="17" spans="1:9" ht="30" customHeight="1" thickBot="1" x14ac:dyDescent="0.2">
      <c r="A17" s="160">
        <v>0</v>
      </c>
      <c r="B17" s="160" t="s">
        <v>244</v>
      </c>
      <c r="C17" s="143"/>
      <c r="D17" s="143"/>
      <c r="E17" s="143"/>
      <c r="F17" s="143"/>
      <c r="G17" s="143"/>
      <c r="H17" s="143"/>
      <c r="I17" s="141"/>
    </row>
    <row r="18" spans="1:9" ht="18" customHeight="1" thickBot="1" x14ac:dyDescent="0.2">
      <c r="A18" s="142"/>
      <c r="B18" s="226">
        <v>46113</v>
      </c>
      <c r="C18" s="142" t="s">
        <v>5</v>
      </c>
      <c r="D18" s="143"/>
      <c r="E18" s="143"/>
      <c r="F18" s="143"/>
      <c r="G18" s="143"/>
      <c r="H18" s="143"/>
      <c r="I18" s="141"/>
    </row>
    <row r="19" spans="1:9" ht="30" customHeight="1" thickBot="1" x14ac:dyDescent="0.2">
      <c r="A19" s="160">
        <v>1</v>
      </c>
      <c r="B19" s="160" t="s">
        <v>91</v>
      </c>
      <c r="C19" s="142"/>
      <c r="D19" s="142"/>
      <c r="E19" s="142"/>
      <c r="F19" s="142"/>
      <c r="G19" s="142"/>
      <c r="H19" s="142"/>
      <c r="I19" s="145"/>
    </row>
    <row r="20" spans="1:9" ht="18" customHeight="1" thickBot="1" x14ac:dyDescent="0.2">
      <c r="A20" s="142"/>
      <c r="B20" s="227" t="s">
        <v>271</v>
      </c>
      <c r="C20" s="142"/>
      <c r="D20" s="142"/>
      <c r="E20" s="142"/>
      <c r="F20" s="142"/>
      <c r="G20" s="142"/>
      <c r="H20" s="142"/>
      <c r="I20" s="145"/>
    </row>
    <row r="21" spans="1:9" ht="30" customHeight="1" thickBot="1" x14ac:dyDescent="0.2">
      <c r="A21" s="160">
        <v>2</v>
      </c>
      <c r="B21" s="160" t="s">
        <v>256</v>
      </c>
      <c r="C21" s="142"/>
      <c r="D21" s="142"/>
      <c r="E21" s="142"/>
      <c r="F21" s="142"/>
      <c r="G21" s="142"/>
      <c r="H21" s="142"/>
      <c r="I21" s="145"/>
    </row>
    <row r="22" spans="1:9" ht="18" customHeight="1" thickBot="1" x14ac:dyDescent="0.2">
      <c r="A22" s="142"/>
      <c r="B22" s="227" t="s">
        <v>1</v>
      </c>
      <c r="C22" s="142"/>
      <c r="D22" s="142"/>
      <c r="E22" s="142"/>
      <c r="F22" s="142"/>
      <c r="G22" s="142"/>
      <c r="H22" s="142"/>
      <c r="I22" s="145"/>
    </row>
    <row r="23" spans="1:9" ht="30" customHeight="1" thickBot="1" x14ac:dyDescent="0.2">
      <c r="A23" s="160">
        <v>3</v>
      </c>
      <c r="B23" s="160" t="s">
        <v>2</v>
      </c>
      <c r="C23" s="142"/>
      <c r="D23" s="142"/>
      <c r="E23" s="142"/>
      <c r="F23" s="142"/>
      <c r="G23" s="142"/>
      <c r="H23" s="142"/>
      <c r="I23" s="145"/>
    </row>
    <row r="24" spans="1:9" ht="18" customHeight="1" thickBot="1" x14ac:dyDescent="0.2">
      <c r="A24" s="144"/>
      <c r="B24" s="228" t="s">
        <v>3</v>
      </c>
      <c r="C24" s="142"/>
      <c r="D24" s="142"/>
      <c r="E24" s="142"/>
      <c r="F24" s="142"/>
      <c r="G24" s="142"/>
      <c r="H24" s="142"/>
      <c r="I24" s="145"/>
    </row>
    <row r="25" spans="1:9" ht="30" customHeight="1" thickBot="1" x14ac:dyDescent="0.2">
      <c r="A25" s="160">
        <v>4</v>
      </c>
      <c r="B25" s="160" t="s">
        <v>173</v>
      </c>
      <c r="C25" s="142"/>
      <c r="D25" s="142"/>
      <c r="E25" s="142"/>
      <c r="F25" s="142"/>
      <c r="G25" s="142"/>
      <c r="H25" s="142"/>
      <c r="I25" s="145"/>
    </row>
    <row r="26" spans="1:9" ht="18" customHeight="1" thickBot="1" x14ac:dyDescent="0.2">
      <c r="A26" s="144"/>
      <c r="B26" s="226">
        <v>43922</v>
      </c>
      <c r="C26" s="142"/>
      <c r="D26" s="142"/>
      <c r="E26" s="142"/>
      <c r="F26" s="142"/>
      <c r="G26" s="142"/>
      <c r="H26" s="142"/>
      <c r="I26" s="145"/>
    </row>
    <row r="27" spans="1:9" ht="30" customHeight="1" thickBot="1" x14ac:dyDescent="0.2">
      <c r="A27" s="160">
        <v>5</v>
      </c>
      <c r="B27" s="160" t="s">
        <v>4</v>
      </c>
      <c r="C27" s="142"/>
      <c r="D27" s="142"/>
      <c r="E27" s="142"/>
      <c r="F27" s="142"/>
      <c r="G27" s="142"/>
      <c r="H27" s="142"/>
      <c r="I27" s="145"/>
    </row>
    <row r="28" spans="1:9" ht="18" customHeight="1" thickBot="1" x14ac:dyDescent="0.2">
      <c r="A28" s="144"/>
      <c r="B28" s="228" t="s">
        <v>232</v>
      </c>
      <c r="C28" s="142"/>
      <c r="D28" s="142"/>
      <c r="E28" s="142"/>
      <c r="F28" s="142"/>
      <c r="G28" s="142"/>
      <c r="H28" s="142"/>
      <c r="I28" s="145"/>
    </row>
    <row r="29" spans="1:9" ht="30" customHeight="1" thickBot="1" x14ac:dyDescent="0.2">
      <c r="A29" s="160">
        <v>6</v>
      </c>
      <c r="B29" s="160" t="s">
        <v>259</v>
      </c>
      <c r="C29" s="142"/>
      <c r="D29" s="142"/>
      <c r="E29" s="142"/>
      <c r="F29" s="142"/>
      <c r="G29" s="142"/>
      <c r="H29" s="142"/>
      <c r="I29" s="145"/>
    </row>
    <row r="30" spans="1:9" ht="18" customHeight="1" thickBot="1" x14ac:dyDescent="0.2">
      <c r="A30" s="144"/>
      <c r="B30" s="228" t="s">
        <v>272</v>
      </c>
      <c r="C30" s="142"/>
      <c r="D30" s="142"/>
      <c r="E30" s="142"/>
      <c r="F30" s="142"/>
      <c r="G30" s="142"/>
      <c r="H30" s="142"/>
      <c r="I30" s="145"/>
    </row>
    <row r="31" spans="1:9" ht="30" customHeight="1" thickBot="1" x14ac:dyDescent="0.2">
      <c r="A31" s="160">
        <v>7</v>
      </c>
      <c r="B31" s="160" t="s">
        <v>273</v>
      </c>
      <c r="C31" s="142"/>
      <c r="D31" s="142"/>
      <c r="E31" s="142"/>
      <c r="F31" s="142"/>
      <c r="G31" s="142"/>
      <c r="H31" s="142"/>
      <c r="I31" s="145"/>
    </row>
    <row r="32" spans="1:9" ht="18" customHeight="1" thickBot="1" x14ac:dyDescent="0.2">
      <c r="A32" s="142"/>
      <c r="B32" s="226" t="s">
        <v>205</v>
      </c>
      <c r="C32" s="142" t="s">
        <v>5</v>
      </c>
      <c r="D32" s="142"/>
      <c r="E32" s="142"/>
      <c r="F32" s="142"/>
      <c r="G32" s="142"/>
      <c r="H32" s="142"/>
      <c r="I32" s="145"/>
    </row>
    <row r="33" spans="1:9" ht="30" customHeight="1" thickBot="1" x14ac:dyDescent="0.2">
      <c r="A33" s="160">
        <v>8</v>
      </c>
      <c r="B33" s="160" t="s">
        <v>163</v>
      </c>
      <c r="C33" s="142"/>
      <c r="D33" s="142"/>
      <c r="E33" s="142"/>
      <c r="F33" s="142"/>
      <c r="G33" s="142"/>
      <c r="H33" s="142"/>
      <c r="I33" s="145"/>
    </row>
    <row r="34" spans="1:9" ht="18" customHeight="1" thickBot="1" x14ac:dyDescent="0.2">
      <c r="A34" s="142"/>
      <c r="B34" s="226">
        <v>46143</v>
      </c>
      <c r="C34" s="142" t="s">
        <v>5</v>
      </c>
      <c r="D34" s="142"/>
      <c r="E34" s="142"/>
      <c r="F34" s="142"/>
      <c r="G34" s="142"/>
      <c r="H34" s="142"/>
      <c r="I34" s="145"/>
    </row>
    <row r="35" spans="1:9" ht="30" customHeight="1" x14ac:dyDescent="0.2">
      <c r="A35" s="165"/>
      <c r="B35" s="235" t="s">
        <v>268</v>
      </c>
      <c r="C35" s="141"/>
      <c r="D35" s="141"/>
      <c r="E35" s="141"/>
      <c r="F35" s="141"/>
      <c r="G35" s="141"/>
      <c r="H35" s="141"/>
      <c r="I35" s="145"/>
    </row>
    <row r="36" spans="1:9" ht="30" customHeight="1" thickBot="1" x14ac:dyDescent="0.2">
      <c r="A36" s="160">
        <v>9</v>
      </c>
      <c r="B36" s="234" t="s">
        <v>258</v>
      </c>
      <c r="C36" s="142"/>
      <c r="D36" s="142"/>
      <c r="E36" s="142"/>
      <c r="F36" s="142"/>
      <c r="G36" s="142"/>
      <c r="H36" s="142"/>
      <c r="I36" s="145"/>
    </row>
    <row r="37" spans="1:9" ht="18" customHeight="1" thickBot="1" x14ac:dyDescent="0.2">
      <c r="A37" s="142"/>
      <c r="B37" s="227"/>
      <c r="C37" s="142"/>
      <c r="D37" s="142"/>
      <c r="E37" s="142"/>
      <c r="F37" s="142"/>
      <c r="G37" s="142"/>
      <c r="H37" s="142"/>
      <c r="I37" s="145"/>
    </row>
    <row r="38" spans="1:9" ht="30" customHeight="1" thickBot="1" x14ac:dyDescent="0.2">
      <c r="A38" s="160">
        <v>10</v>
      </c>
      <c r="B38" s="160" t="s">
        <v>257</v>
      </c>
      <c r="C38" s="142"/>
      <c r="D38" s="142"/>
      <c r="E38" s="142"/>
      <c r="F38" s="142"/>
      <c r="G38" s="142"/>
      <c r="H38" s="142"/>
      <c r="I38" s="145"/>
    </row>
    <row r="39" spans="1:9" ht="18" customHeight="1" thickBot="1" x14ac:dyDescent="0.2">
      <c r="A39" s="142"/>
      <c r="B39" s="226"/>
      <c r="C39" s="142"/>
      <c r="D39" s="142"/>
      <c r="E39" s="142"/>
      <c r="F39" s="142"/>
      <c r="G39" s="142"/>
      <c r="H39" s="142"/>
      <c r="I39" s="145"/>
    </row>
    <row r="40" spans="1:9" ht="30" customHeight="1" thickBot="1" x14ac:dyDescent="0.2">
      <c r="A40" s="160">
        <v>11</v>
      </c>
      <c r="B40" s="160" t="s">
        <v>267</v>
      </c>
      <c r="C40" s="142"/>
      <c r="D40" s="142"/>
      <c r="E40" s="142"/>
      <c r="F40" s="142"/>
      <c r="G40" s="142"/>
      <c r="H40" s="142"/>
      <c r="I40" s="145"/>
    </row>
    <row r="41" spans="1:9" ht="18" customHeight="1" thickBot="1" x14ac:dyDescent="0.2">
      <c r="A41" s="142"/>
      <c r="B41" s="226"/>
      <c r="C41" s="142"/>
      <c r="D41" s="142"/>
      <c r="E41" s="142"/>
      <c r="F41" s="142"/>
      <c r="G41" s="142"/>
      <c r="H41" s="142"/>
      <c r="I41" s="145"/>
    </row>
    <row r="42" spans="1:9" ht="30" customHeight="1" thickBot="1" x14ac:dyDescent="0.2">
      <c r="A42" s="160">
        <v>12</v>
      </c>
      <c r="B42" s="160" t="s">
        <v>170</v>
      </c>
      <c r="C42" s="142"/>
      <c r="D42" s="142"/>
      <c r="E42" s="142"/>
      <c r="F42" s="142"/>
      <c r="G42" s="142"/>
      <c r="H42" s="142"/>
      <c r="I42" s="145"/>
    </row>
    <row r="43" spans="1:9" ht="18" customHeight="1" thickBot="1" x14ac:dyDescent="0.2">
      <c r="A43" s="142"/>
      <c r="B43" s="229"/>
      <c r="C43" s="142"/>
      <c r="D43" s="142"/>
      <c r="E43" s="142"/>
      <c r="F43" s="142"/>
      <c r="G43" s="142"/>
      <c r="H43" s="142"/>
      <c r="I43" s="145"/>
    </row>
    <row r="44" spans="1:9" ht="30" customHeight="1" thickBot="1" x14ac:dyDescent="0.2">
      <c r="A44" s="160">
        <v>13</v>
      </c>
      <c r="B44" s="160" t="s">
        <v>171</v>
      </c>
      <c r="C44" s="142"/>
      <c r="D44" s="142"/>
      <c r="E44" s="142"/>
      <c r="F44" s="142"/>
      <c r="G44" s="142"/>
      <c r="H44" s="142"/>
      <c r="I44" s="145"/>
    </row>
    <row r="45" spans="1:9" ht="18" customHeight="1" thickBot="1" x14ac:dyDescent="0.2">
      <c r="A45" s="142"/>
      <c r="B45" s="228" t="s">
        <v>174</v>
      </c>
      <c r="C45" s="142"/>
      <c r="D45" s="142"/>
      <c r="E45" s="142"/>
      <c r="F45" s="142"/>
      <c r="G45" s="142"/>
      <c r="H45" s="142"/>
      <c r="I45" s="145"/>
    </row>
    <row r="46" spans="1:9" ht="30" customHeight="1" thickBot="1" x14ac:dyDescent="0.2">
      <c r="A46" s="160">
        <v>14</v>
      </c>
      <c r="B46" s="160" t="s">
        <v>217</v>
      </c>
      <c r="C46" s="142"/>
      <c r="D46" s="142"/>
      <c r="E46" s="142"/>
      <c r="F46" s="142"/>
      <c r="G46" s="142"/>
      <c r="H46" s="142"/>
      <c r="I46" s="145"/>
    </row>
    <row r="47" spans="1:9" ht="18" customHeight="1" thickBot="1" x14ac:dyDescent="0.2">
      <c r="A47" s="142"/>
      <c r="B47" s="228"/>
      <c r="C47" s="142"/>
      <c r="D47" s="142"/>
      <c r="E47" s="142"/>
      <c r="F47" s="142"/>
      <c r="G47" s="142"/>
      <c r="H47" s="142"/>
      <c r="I47" s="145"/>
    </row>
    <row r="48" spans="1:9" ht="30" customHeight="1" thickBot="1" x14ac:dyDescent="0.2">
      <c r="A48" s="160">
        <v>15</v>
      </c>
      <c r="B48" s="160" t="s">
        <v>264</v>
      </c>
      <c r="C48" s="142"/>
      <c r="D48" s="142"/>
      <c r="E48" s="142"/>
      <c r="F48" s="142"/>
      <c r="G48" s="142"/>
      <c r="H48" s="142"/>
      <c r="I48" s="145"/>
    </row>
    <row r="49" spans="1:9" ht="18" customHeight="1" thickBot="1" x14ac:dyDescent="0.2">
      <c r="A49" s="142"/>
      <c r="B49" s="228" t="s">
        <v>172</v>
      </c>
      <c r="C49" s="142"/>
      <c r="D49" s="142"/>
      <c r="E49" s="142"/>
      <c r="F49" s="142"/>
      <c r="G49" s="142"/>
      <c r="H49" s="142"/>
      <c r="I49" s="145"/>
    </row>
    <row r="50" spans="1:9" ht="30" customHeight="1" thickBot="1" x14ac:dyDescent="0.2">
      <c r="A50" s="160">
        <v>16</v>
      </c>
      <c r="B50" s="160" t="s">
        <v>175</v>
      </c>
      <c r="C50" s="142"/>
      <c r="D50" s="142"/>
      <c r="E50" s="142"/>
      <c r="F50" s="142"/>
      <c r="G50" s="142"/>
      <c r="H50" s="142"/>
      <c r="I50" s="145"/>
    </row>
    <row r="51" spans="1:9" ht="18" customHeight="1" thickBot="1" x14ac:dyDescent="0.2">
      <c r="A51" s="142"/>
      <c r="B51" s="228"/>
      <c r="C51" s="142"/>
      <c r="D51" s="142"/>
      <c r="E51" s="142"/>
      <c r="F51" s="142"/>
      <c r="G51" s="142"/>
      <c r="H51" s="142"/>
      <c r="I51" s="145"/>
    </row>
    <row r="52" spans="1:9" ht="14.25" x14ac:dyDescent="0.15">
      <c r="A52" s="145"/>
      <c r="B52" s="147"/>
      <c r="C52" s="232"/>
      <c r="D52" s="232"/>
      <c r="E52" s="233"/>
      <c r="F52" s="233"/>
      <c r="G52" s="233"/>
      <c r="H52" s="233"/>
      <c r="I52" s="233"/>
    </row>
    <row r="53" spans="1:9" ht="14.25" x14ac:dyDescent="0.15">
      <c r="A53" s="145"/>
      <c r="B53" s="147" t="s">
        <v>265</v>
      </c>
      <c r="C53" s="232"/>
      <c r="D53" s="232"/>
      <c r="E53" s="233"/>
      <c r="F53" s="233"/>
      <c r="G53" s="233"/>
      <c r="H53" s="233"/>
      <c r="I53" s="233"/>
    </row>
    <row r="54" spans="1:9" ht="43.5" customHeight="1" x14ac:dyDescent="0.15">
      <c r="A54" s="145"/>
      <c r="B54" s="237" t="str">
        <f>IF(B51="","",IF(B51="直接支払制度","「出産費用の内訳及び「専用請求書の内容と相違ない」旨が記載された明細書」"," 「医療機関から交付された直接支払制度を利用していない旨の記載された領収書（産科医療補償制度適用の場合は、その旨を証する文言の印字や印が押されたもの）」を添付して、請求書の医師又は助産師の証明欄に証明を受けることが必要です。"))</f>
        <v/>
      </c>
      <c r="C54" s="238"/>
      <c r="D54" s="238"/>
      <c r="E54" s="238"/>
      <c r="F54" s="238"/>
      <c r="G54" s="238"/>
      <c r="H54" s="239"/>
      <c r="I54" s="233"/>
    </row>
    <row r="55" spans="1:9" ht="20.100000000000001" customHeight="1" x14ac:dyDescent="0.15">
      <c r="A55" s="145"/>
      <c r="B55" s="240" t="str">
        <f>IF(B51="直接支払制度","「直接支払制度利用に関する合意文書」","")</f>
        <v/>
      </c>
      <c r="C55" s="241"/>
      <c r="D55" s="241"/>
      <c r="E55" s="241"/>
      <c r="F55" s="241"/>
      <c r="G55" s="241"/>
      <c r="H55" s="242"/>
      <c r="I55" s="233"/>
    </row>
    <row r="56" spans="1:9" ht="30" hidden="1" customHeight="1" x14ac:dyDescent="0.15">
      <c r="A56" s="160">
        <v>16</v>
      </c>
      <c r="B56" s="160" t="s">
        <v>212</v>
      </c>
      <c r="C56" s="142"/>
      <c r="D56" s="142"/>
      <c r="E56" s="142"/>
      <c r="F56" s="142"/>
      <c r="G56" s="142"/>
      <c r="H56" s="142"/>
      <c r="I56" s="145"/>
    </row>
    <row r="57" spans="1:9" ht="18" hidden="1" customHeight="1" x14ac:dyDescent="0.15">
      <c r="A57" s="142"/>
      <c r="B57" s="178">
        <f>IF(B41="多胎",B34-97,B34-41)</f>
        <v>46102</v>
      </c>
      <c r="C57" s="142" t="s">
        <v>6</v>
      </c>
      <c r="D57" s="167" t="s">
        <v>168</v>
      </c>
      <c r="E57" s="168"/>
      <c r="F57" s="168"/>
      <c r="G57" s="168"/>
      <c r="H57" s="169"/>
      <c r="I57" s="145"/>
    </row>
    <row r="58" spans="1:9" ht="18" hidden="1" customHeight="1" x14ac:dyDescent="0.15">
      <c r="A58" s="142"/>
      <c r="B58" s="178">
        <f>B34+56</f>
        <v>46199</v>
      </c>
      <c r="C58" s="142" t="s">
        <v>7</v>
      </c>
      <c r="D58" s="170" t="s">
        <v>169</v>
      </c>
      <c r="E58" s="171"/>
      <c r="F58" s="171"/>
      <c r="G58" s="171"/>
      <c r="H58" s="172"/>
      <c r="I58" s="145"/>
    </row>
    <row r="59" spans="1:9" hidden="1" x14ac:dyDescent="0.15">
      <c r="A59" s="145"/>
      <c r="B59" s="146"/>
      <c r="C59" s="145"/>
      <c r="D59" s="145"/>
      <c r="E59" s="145"/>
      <c r="F59" s="145"/>
      <c r="G59" s="145"/>
      <c r="H59" s="145"/>
      <c r="I59" s="145"/>
    </row>
    <row r="60" spans="1:9" ht="15" hidden="1" customHeight="1" x14ac:dyDescent="0.15">
      <c r="A60" s="145"/>
      <c r="B60" s="173" t="s">
        <v>164</v>
      </c>
      <c r="C60" s="174"/>
      <c r="D60" s="174"/>
      <c r="E60" s="174"/>
      <c r="F60" s="174"/>
      <c r="G60" s="174"/>
      <c r="H60" s="174"/>
      <c r="I60" s="145"/>
    </row>
    <row r="61" spans="1:9" ht="15" hidden="1" customHeight="1" x14ac:dyDescent="0.15">
      <c r="A61" s="145"/>
      <c r="B61" s="175" t="s">
        <v>165</v>
      </c>
      <c r="C61" s="174"/>
      <c r="D61" s="174"/>
      <c r="E61" s="174"/>
      <c r="F61" s="174"/>
      <c r="G61" s="174"/>
      <c r="H61" s="174"/>
      <c r="I61" s="145"/>
    </row>
    <row r="62" spans="1:9" ht="15" hidden="1" customHeight="1" x14ac:dyDescent="0.15">
      <c r="A62" s="145"/>
      <c r="B62" s="173" t="s">
        <v>166</v>
      </c>
      <c r="C62" s="174"/>
      <c r="D62" s="174"/>
      <c r="E62" s="174"/>
      <c r="F62" s="174"/>
      <c r="G62" s="174"/>
      <c r="H62" s="174"/>
      <c r="I62" s="145"/>
    </row>
    <row r="63" spans="1:9" ht="15" hidden="1" customHeight="1" x14ac:dyDescent="0.15">
      <c r="A63" s="145"/>
      <c r="B63" s="176" t="s">
        <v>167</v>
      </c>
      <c r="C63" s="177"/>
      <c r="D63" s="177"/>
      <c r="E63" s="177"/>
      <c r="F63" s="177"/>
      <c r="G63" s="177"/>
      <c r="H63" s="177"/>
      <c r="I63" s="145"/>
    </row>
    <row r="64" spans="1:9" ht="30" customHeight="1" thickBot="1" x14ac:dyDescent="0.2">
      <c r="A64" s="160">
        <v>17</v>
      </c>
      <c r="B64" s="160" t="s">
        <v>176</v>
      </c>
      <c r="C64" s="142"/>
      <c r="D64" s="142"/>
      <c r="E64" s="142"/>
      <c r="F64" s="142"/>
      <c r="G64" s="142"/>
      <c r="H64" s="142"/>
      <c r="I64" s="145"/>
    </row>
    <row r="65" spans="1:9" ht="18" customHeight="1" thickBot="1" x14ac:dyDescent="0.2">
      <c r="A65" s="142"/>
      <c r="B65" s="226">
        <v>46174</v>
      </c>
      <c r="C65" s="142" t="s">
        <v>6</v>
      </c>
      <c r="D65" s="142" t="s">
        <v>218</v>
      </c>
      <c r="E65" s="142"/>
      <c r="F65" s="143"/>
      <c r="G65" s="143"/>
      <c r="H65" s="143"/>
      <c r="I65" s="141"/>
    </row>
    <row r="66" spans="1:9" ht="18" customHeight="1" thickBot="1" x14ac:dyDescent="0.2">
      <c r="A66" s="142"/>
      <c r="B66" s="226">
        <v>46477</v>
      </c>
      <c r="C66" s="142" t="s">
        <v>7</v>
      </c>
      <c r="D66" s="142"/>
      <c r="E66" s="142"/>
      <c r="F66" s="143"/>
      <c r="G66" s="143"/>
      <c r="H66" s="143"/>
      <c r="I66" s="141"/>
    </row>
    <row r="67" spans="1:9" ht="30" customHeight="1" thickBot="1" x14ac:dyDescent="0.2">
      <c r="A67" s="160">
        <v>18</v>
      </c>
      <c r="B67" s="160" t="s">
        <v>213</v>
      </c>
      <c r="C67" s="142"/>
      <c r="D67" s="142"/>
      <c r="E67" s="142"/>
      <c r="F67" s="142"/>
      <c r="G67" s="142"/>
      <c r="H67" s="142"/>
      <c r="I67" s="145"/>
    </row>
    <row r="68" spans="1:9" ht="18" customHeight="1" thickBot="1" x14ac:dyDescent="0.2">
      <c r="A68" s="142"/>
      <c r="B68" s="226">
        <v>46174</v>
      </c>
      <c r="C68" s="147" t="s">
        <v>214</v>
      </c>
      <c r="D68" s="142" t="s">
        <v>177</v>
      </c>
      <c r="E68" s="142"/>
      <c r="F68" s="143"/>
      <c r="G68" s="143"/>
      <c r="H68" s="143"/>
      <c r="I68" s="141"/>
    </row>
    <row r="69" spans="1:9" ht="31.5" customHeight="1" thickBot="1" x14ac:dyDescent="0.2">
      <c r="A69" s="142"/>
      <c r="B69" s="226">
        <v>46477</v>
      </c>
      <c r="C69" s="142" t="s">
        <v>215</v>
      </c>
      <c r="D69" s="243" t="s">
        <v>216</v>
      </c>
      <c r="E69" s="243"/>
      <c r="F69" s="243"/>
      <c r="G69" s="243"/>
      <c r="H69" s="243"/>
      <c r="I69" s="148"/>
    </row>
    <row r="70" spans="1:9" ht="30" customHeight="1" thickBot="1" x14ac:dyDescent="0.2">
      <c r="A70" s="160">
        <v>19</v>
      </c>
      <c r="B70" s="160" t="s">
        <v>238</v>
      </c>
      <c r="C70" s="142"/>
      <c r="D70" s="142"/>
      <c r="E70" s="142"/>
      <c r="F70" s="142"/>
      <c r="G70" s="142"/>
      <c r="H70" s="142"/>
      <c r="I70" s="145"/>
    </row>
    <row r="71" spans="1:9" ht="18" customHeight="1" thickBot="1" x14ac:dyDescent="0.2">
      <c r="A71" s="142"/>
      <c r="B71" s="229">
        <v>22</v>
      </c>
      <c r="C71" s="142"/>
      <c r="D71" s="142"/>
      <c r="E71" s="142"/>
      <c r="F71" s="142"/>
      <c r="G71" s="142"/>
      <c r="H71" s="142"/>
      <c r="I71" s="145"/>
    </row>
    <row r="72" spans="1:9" ht="30" customHeight="1" thickBot="1" x14ac:dyDescent="0.2">
      <c r="A72" s="160">
        <v>20</v>
      </c>
      <c r="B72" s="160" t="s">
        <v>237</v>
      </c>
      <c r="C72" s="142"/>
      <c r="D72" s="142"/>
      <c r="E72" s="142"/>
      <c r="F72" s="142"/>
      <c r="G72" s="142"/>
      <c r="H72" s="142"/>
      <c r="I72" s="145"/>
    </row>
    <row r="73" spans="1:9" ht="18" customHeight="1" thickBot="1" x14ac:dyDescent="0.2">
      <c r="A73" s="142"/>
      <c r="B73" s="230">
        <v>300000</v>
      </c>
      <c r="C73" s="142"/>
      <c r="D73" s="142"/>
      <c r="E73" s="142"/>
      <c r="F73" s="142"/>
      <c r="G73" s="142"/>
      <c r="H73" s="142"/>
      <c r="I73" s="145"/>
    </row>
    <row r="74" spans="1:9" ht="30" customHeight="1" thickBot="1" x14ac:dyDescent="0.2">
      <c r="A74" s="161">
        <v>21</v>
      </c>
      <c r="B74" s="162" t="s">
        <v>245</v>
      </c>
      <c r="C74" s="145"/>
      <c r="D74" s="148"/>
      <c r="E74" s="148"/>
      <c r="F74" s="148"/>
      <c r="G74" s="148"/>
      <c r="H74" s="148"/>
      <c r="I74" s="148"/>
    </row>
    <row r="75" spans="1:9" ht="18" customHeight="1" thickBot="1" x14ac:dyDescent="0.2">
      <c r="A75" s="145"/>
      <c r="B75" s="228"/>
      <c r="C75" s="145"/>
      <c r="D75" s="145"/>
      <c r="E75" s="145"/>
      <c r="F75" s="145"/>
      <c r="G75" s="145"/>
      <c r="H75" s="145"/>
      <c r="I75" s="145"/>
    </row>
    <row r="76" spans="1:9" ht="30" customHeight="1" thickBot="1" x14ac:dyDescent="0.2">
      <c r="A76" s="164">
        <v>22</v>
      </c>
      <c r="B76" s="163" t="s">
        <v>252</v>
      </c>
      <c r="C76" s="141"/>
      <c r="D76" s="141"/>
      <c r="E76" s="141"/>
      <c r="F76" s="141"/>
      <c r="G76" s="141"/>
      <c r="H76" s="141"/>
      <c r="I76" s="141"/>
    </row>
    <row r="77" spans="1:9" ht="24.75" customHeight="1" thickBot="1" x14ac:dyDescent="0.2">
      <c r="A77" s="141"/>
      <c r="B77" s="247" t="s">
        <v>204</v>
      </c>
      <c r="C77" s="248"/>
      <c r="D77" s="249"/>
      <c r="E77" s="236" t="s">
        <v>274</v>
      </c>
      <c r="F77" s="155"/>
      <c r="G77" s="155"/>
      <c r="H77" s="155"/>
      <c r="I77" s="155"/>
    </row>
    <row r="78" spans="1:9" x14ac:dyDescent="0.15">
      <c r="A78" s="145"/>
      <c r="B78" s="146"/>
      <c r="C78" s="145"/>
      <c r="D78" s="145"/>
      <c r="E78" s="145"/>
      <c r="F78" s="145"/>
      <c r="G78" s="145"/>
      <c r="H78" s="145"/>
      <c r="I78" s="145"/>
    </row>
    <row r="79" spans="1:9" ht="15" customHeight="1" x14ac:dyDescent="0.15">
      <c r="A79" s="145"/>
      <c r="B79" s="173" t="s">
        <v>225</v>
      </c>
      <c r="C79" s="174"/>
      <c r="D79" s="225"/>
      <c r="E79" s="174"/>
      <c r="F79" s="174"/>
      <c r="G79" s="174"/>
      <c r="H79" s="174"/>
      <c r="I79" s="145"/>
    </row>
    <row r="80" spans="1:9" ht="15" customHeight="1" x14ac:dyDescent="0.15">
      <c r="A80" s="145"/>
      <c r="B80" s="181" t="s">
        <v>219</v>
      </c>
      <c r="C80" s="174"/>
      <c r="D80" s="174"/>
      <c r="E80" s="174"/>
      <c r="F80" s="174"/>
      <c r="G80" s="174"/>
      <c r="H80" s="174"/>
      <c r="I80" s="145"/>
    </row>
    <row r="81" spans="1:9" ht="15" customHeight="1" x14ac:dyDescent="0.15">
      <c r="A81" s="145"/>
      <c r="B81" s="181" t="s">
        <v>220</v>
      </c>
      <c r="C81" s="174"/>
      <c r="D81" s="174"/>
      <c r="E81" s="174"/>
      <c r="F81" s="174"/>
      <c r="G81" s="174"/>
      <c r="H81" s="174"/>
      <c r="I81" s="145"/>
    </row>
    <row r="82" spans="1:9" ht="15" customHeight="1" x14ac:dyDescent="0.15">
      <c r="A82" s="145"/>
      <c r="B82" s="181" t="s">
        <v>221</v>
      </c>
      <c r="C82" s="174"/>
      <c r="D82" s="174"/>
      <c r="E82" s="174"/>
      <c r="F82" s="174"/>
      <c r="G82" s="174"/>
      <c r="H82" s="174"/>
      <c r="I82" s="145"/>
    </row>
    <row r="83" spans="1:9" ht="15" customHeight="1" x14ac:dyDescent="0.15">
      <c r="A83" s="145"/>
      <c r="B83" s="181"/>
      <c r="C83" s="174"/>
      <c r="D83" s="174"/>
      <c r="E83" s="174"/>
      <c r="F83" s="174"/>
      <c r="G83" s="174"/>
      <c r="H83" s="174"/>
      <c r="I83" s="145"/>
    </row>
    <row r="84" spans="1:9" ht="15" customHeight="1" x14ac:dyDescent="0.15">
      <c r="A84" s="145"/>
      <c r="B84" s="180"/>
      <c r="C84" s="174"/>
      <c r="D84" s="174"/>
      <c r="E84" s="174"/>
      <c r="F84" s="174"/>
      <c r="G84" s="174"/>
      <c r="H84" s="174"/>
      <c r="I84" s="145"/>
    </row>
    <row r="85" spans="1:9" ht="15" customHeight="1" x14ac:dyDescent="0.15">
      <c r="A85" s="145"/>
      <c r="B85" s="180"/>
      <c r="C85" s="174"/>
      <c r="D85" s="174"/>
      <c r="E85" s="174"/>
      <c r="F85" s="174"/>
      <c r="G85" s="174"/>
      <c r="H85" s="174"/>
      <c r="I85" s="145"/>
    </row>
    <row r="86" spans="1:9" ht="15" customHeight="1" x14ac:dyDescent="0.15">
      <c r="A86" s="145"/>
      <c r="B86" s="180"/>
      <c r="C86" s="174"/>
      <c r="D86" s="174"/>
      <c r="E86" s="174"/>
      <c r="F86" s="174"/>
      <c r="G86" s="174"/>
      <c r="H86" s="174"/>
      <c r="I86" s="145"/>
    </row>
    <row r="87" spans="1:9" ht="15" customHeight="1" x14ac:dyDescent="0.15">
      <c r="A87" s="145"/>
      <c r="B87" s="180"/>
      <c r="C87" s="174"/>
      <c r="D87" s="174"/>
      <c r="E87" s="174"/>
      <c r="F87" s="174"/>
      <c r="G87" s="174"/>
      <c r="H87" s="174"/>
      <c r="I87" s="145"/>
    </row>
    <row r="88" spans="1:9" ht="15" customHeight="1" x14ac:dyDescent="0.15">
      <c r="A88" s="145"/>
      <c r="B88" s="180"/>
      <c r="C88" s="174"/>
      <c r="D88" s="174"/>
      <c r="E88" s="174"/>
      <c r="F88" s="174"/>
      <c r="G88" s="174"/>
      <c r="H88" s="174"/>
      <c r="I88" s="145"/>
    </row>
    <row r="89" spans="1:9" ht="15" customHeight="1" x14ac:dyDescent="0.15">
      <c r="A89" s="145"/>
      <c r="B89" s="180"/>
      <c r="C89" s="174"/>
      <c r="D89" s="174"/>
      <c r="E89" s="174"/>
      <c r="F89" s="174"/>
      <c r="G89" s="174"/>
      <c r="H89" s="174"/>
      <c r="I89" s="145"/>
    </row>
    <row r="90" spans="1:9" ht="15" customHeight="1" x14ac:dyDescent="0.15">
      <c r="A90" s="145"/>
      <c r="B90" s="180"/>
      <c r="C90" s="174"/>
      <c r="D90" s="174"/>
      <c r="E90" s="174"/>
      <c r="F90" s="174"/>
      <c r="G90" s="174"/>
      <c r="H90" s="174"/>
      <c r="I90" s="145"/>
    </row>
    <row r="91" spans="1:9" ht="15" customHeight="1" x14ac:dyDescent="0.15">
      <c r="A91" s="145"/>
      <c r="B91" s="180"/>
      <c r="C91" s="174"/>
      <c r="D91" s="174"/>
      <c r="E91" s="174"/>
      <c r="F91" s="174"/>
      <c r="G91" s="174"/>
      <c r="H91" s="174"/>
      <c r="I91" s="145"/>
    </row>
    <row r="92" spans="1:9" ht="15" customHeight="1" x14ac:dyDescent="0.15">
      <c r="A92" s="145"/>
      <c r="B92" s="173" t="s">
        <v>246</v>
      </c>
      <c r="C92" s="174"/>
      <c r="D92" s="174"/>
      <c r="E92" s="174"/>
      <c r="F92" s="174"/>
      <c r="G92" s="174"/>
      <c r="H92" s="174"/>
      <c r="I92" s="145"/>
    </row>
    <row r="93" spans="1:9" ht="21" customHeight="1" x14ac:dyDescent="0.15">
      <c r="A93" s="145"/>
      <c r="B93" s="224" t="s">
        <v>202</v>
      </c>
      <c r="C93" s="174"/>
      <c r="D93" s="174"/>
      <c r="E93" s="174"/>
      <c r="F93" s="174"/>
      <c r="G93" s="174"/>
      <c r="H93" s="174"/>
      <c r="I93" s="145"/>
    </row>
    <row r="94" spans="1:9" ht="30" customHeight="1" thickBot="1" x14ac:dyDescent="0.2">
      <c r="A94" s="165">
        <v>23</v>
      </c>
      <c r="B94" s="179" t="str">
        <f>VLOOKUP(B77,別紙!D8:H13,5,FALSE)</f>
        <v xml:space="preserve">入力不要	</v>
      </c>
      <c r="C94" s="152"/>
      <c r="D94" s="152"/>
      <c r="E94" s="150"/>
      <c r="F94" s="150"/>
      <c r="G94" s="150"/>
      <c r="H94" s="150"/>
      <c r="I94" s="150"/>
    </row>
    <row r="95" spans="1:9" ht="18" customHeight="1" thickBot="1" x14ac:dyDescent="0.2">
      <c r="A95" s="142"/>
      <c r="B95" s="226" t="s">
        <v>228</v>
      </c>
      <c r="C95" s="142" t="s">
        <v>6</v>
      </c>
      <c r="D95" s="142" t="s">
        <v>5</v>
      </c>
      <c r="E95" s="142"/>
      <c r="F95" s="143"/>
      <c r="G95" s="143"/>
      <c r="H95" s="143"/>
      <c r="I95" s="141"/>
    </row>
    <row r="96" spans="1:9" ht="18" customHeight="1" thickBot="1" x14ac:dyDescent="0.2">
      <c r="A96" s="142"/>
      <c r="B96" s="226" t="s">
        <v>228</v>
      </c>
      <c r="C96" s="142" t="s">
        <v>7</v>
      </c>
      <c r="D96" s="142"/>
      <c r="E96" s="142"/>
      <c r="F96" s="143"/>
      <c r="G96" s="143"/>
      <c r="H96" s="143"/>
      <c r="I96" s="141"/>
    </row>
    <row r="97" spans="1:9" x14ac:dyDescent="0.15">
      <c r="A97" s="141"/>
      <c r="B97" s="154" t="s">
        <v>203</v>
      </c>
      <c r="C97" s="155" t="s">
        <v>202</v>
      </c>
      <c r="D97" s="155"/>
      <c r="E97" s="155"/>
      <c r="F97" s="155"/>
      <c r="G97" s="155"/>
      <c r="H97" s="150"/>
      <c r="I97" s="150"/>
    </row>
    <row r="98" spans="1:9" x14ac:dyDescent="0.15">
      <c r="A98" s="141"/>
      <c r="B98" s="154"/>
      <c r="C98" s="155"/>
      <c r="D98" s="155"/>
      <c r="E98" s="155"/>
      <c r="F98" s="155"/>
      <c r="G98" s="155"/>
      <c r="H98" s="150"/>
      <c r="I98" s="150"/>
    </row>
    <row r="99" spans="1:9" ht="14.25" x14ac:dyDescent="0.15">
      <c r="A99" s="141"/>
      <c r="B99" s="151" t="s">
        <v>211</v>
      </c>
      <c r="C99" s="152"/>
      <c r="D99" s="152"/>
      <c r="E99" s="150"/>
      <c r="F99" s="150"/>
      <c r="G99" s="150"/>
      <c r="H99" s="150"/>
      <c r="I99" s="150"/>
    </row>
    <row r="100" spans="1:9" ht="20.100000000000001" customHeight="1" x14ac:dyDescent="0.15">
      <c r="A100" s="141"/>
      <c r="B100" s="257" t="str">
        <f>VLOOKUP(B77,別紙!$D$7:$H$13,2,FALSE)</f>
        <v>なし</v>
      </c>
      <c r="C100" s="258"/>
      <c r="D100" s="258"/>
      <c r="E100" s="258"/>
      <c r="F100" s="258"/>
      <c r="G100" s="258"/>
      <c r="H100" s="259"/>
      <c r="I100" s="150"/>
    </row>
    <row r="101" spans="1:9" ht="20.100000000000001" customHeight="1" x14ac:dyDescent="0.15">
      <c r="A101" s="141"/>
      <c r="B101" s="260" t="str">
        <f>VLOOKUP(B77,別紙!$D$7:$H$13,3,FALSE)</f>
        <v>　</v>
      </c>
      <c r="C101" s="261"/>
      <c r="D101" s="261"/>
      <c r="E101" s="261"/>
      <c r="F101" s="261"/>
      <c r="G101" s="261"/>
      <c r="H101" s="262"/>
      <c r="I101" s="153"/>
    </row>
    <row r="102" spans="1:9" ht="59.25" customHeight="1" x14ac:dyDescent="0.15">
      <c r="A102" s="141"/>
      <c r="B102" s="252" t="str">
        <f>VLOOKUP(B77,別紙!$D$7:$H$13,4,FALSE)</f>
        <v>　</v>
      </c>
      <c r="C102" s="253"/>
      <c r="D102" s="253"/>
      <c r="E102" s="253"/>
      <c r="F102" s="253"/>
      <c r="G102" s="253"/>
      <c r="H102" s="254"/>
      <c r="I102" s="150"/>
    </row>
    <row r="103" spans="1:9" ht="30" customHeight="1" thickBot="1" x14ac:dyDescent="0.2">
      <c r="A103" s="165">
        <v>24</v>
      </c>
      <c r="B103" s="166" t="s">
        <v>270</v>
      </c>
      <c r="C103" s="141"/>
      <c r="D103" s="141"/>
      <c r="E103" s="141"/>
      <c r="F103" s="141"/>
      <c r="G103" s="141"/>
      <c r="H103" s="141"/>
      <c r="I103" s="145"/>
    </row>
    <row r="104" spans="1:9" ht="36" customHeight="1" thickBot="1" x14ac:dyDescent="0.2">
      <c r="A104" s="141"/>
      <c r="B104" s="229"/>
      <c r="C104" s="255" t="s">
        <v>178</v>
      </c>
      <c r="D104" s="256"/>
      <c r="E104" s="256"/>
      <c r="F104" s="256"/>
      <c r="G104" s="256"/>
      <c r="H104" s="256"/>
      <c r="I104" s="256"/>
    </row>
    <row r="105" spans="1:9" ht="30" customHeight="1" thickBot="1" x14ac:dyDescent="0.2">
      <c r="A105" s="165">
        <v>25</v>
      </c>
      <c r="B105" s="162" t="s">
        <v>248</v>
      </c>
      <c r="C105" s="145"/>
      <c r="D105" s="148"/>
      <c r="E105" s="148"/>
      <c r="F105" s="148"/>
      <c r="G105" s="148"/>
      <c r="H105" s="148"/>
      <c r="I105" s="148"/>
    </row>
    <row r="106" spans="1:9" ht="18" customHeight="1" thickBot="1" x14ac:dyDescent="0.2">
      <c r="A106" s="141"/>
      <c r="B106" s="228" t="s">
        <v>179</v>
      </c>
      <c r="C106" s="145"/>
      <c r="D106" s="145"/>
      <c r="E106" s="145"/>
      <c r="F106" s="145"/>
      <c r="G106" s="145"/>
      <c r="H106" s="145"/>
      <c r="I106" s="145"/>
    </row>
    <row r="107" spans="1:9" ht="14.25" x14ac:dyDescent="0.15">
      <c r="A107" s="141"/>
      <c r="B107" s="246"/>
      <c r="C107" s="246"/>
      <c r="D107" s="246"/>
      <c r="E107" s="246"/>
      <c r="F107" s="246"/>
      <c r="G107" s="246"/>
      <c r="H107" s="246"/>
      <c r="I107" s="246"/>
    </row>
    <row r="108" spans="1:9" ht="60" customHeight="1" x14ac:dyDescent="0.15">
      <c r="A108" s="141"/>
      <c r="B108" s="251" t="str">
        <f>IF(B106="有","以下の項目を入力願います。","入力お疲れ様でした。
シート「印刷用_出産後」を印刷し、「提出書類」「添付書類」を確認後、願います。
　↓
記載内容に問題なければ、所属所の受付後、提出願います。")</f>
        <v>入力お疲れ様でした。
シート「印刷用_出産後」を印刷し、「提出書類」「添付書類」を確認後、願います。
　↓
記載内容に問題なければ、所属所の受付後、提出願います。</v>
      </c>
      <c r="C108" s="251"/>
      <c r="D108" s="251"/>
      <c r="E108" s="251"/>
      <c r="F108" s="251"/>
      <c r="G108" s="251"/>
      <c r="H108" s="251"/>
      <c r="I108" s="145"/>
    </row>
    <row r="109" spans="1:9" ht="30" customHeight="1" thickBot="1" x14ac:dyDescent="0.2">
      <c r="A109" s="165">
        <v>26</v>
      </c>
      <c r="B109" s="166" t="s">
        <v>261</v>
      </c>
      <c r="C109" s="141"/>
      <c r="D109" s="141"/>
      <c r="E109" s="141"/>
      <c r="F109" s="141"/>
      <c r="G109" s="141"/>
      <c r="H109" s="141"/>
      <c r="I109" s="145"/>
    </row>
    <row r="110" spans="1:9" ht="18" customHeight="1" thickBot="1" x14ac:dyDescent="0.2">
      <c r="A110" s="141"/>
      <c r="B110" s="229"/>
      <c r="C110" s="156"/>
      <c r="D110" s="153"/>
      <c r="E110" s="153"/>
      <c r="F110" s="153"/>
      <c r="G110" s="153"/>
      <c r="H110" s="153"/>
      <c r="I110" s="150"/>
    </row>
    <row r="111" spans="1:9" x14ac:dyDescent="0.15">
      <c r="A111" s="141"/>
      <c r="B111" s="153"/>
      <c r="C111" s="153"/>
      <c r="D111" s="153"/>
      <c r="E111" s="153"/>
      <c r="F111" s="153"/>
      <c r="G111" s="153"/>
      <c r="H111" s="153"/>
      <c r="I111" s="153"/>
    </row>
    <row r="112" spans="1:9" x14ac:dyDescent="0.15">
      <c r="A112" s="141"/>
      <c r="B112" s="244" t="s">
        <v>226</v>
      </c>
      <c r="C112" s="244"/>
      <c r="D112" s="244"/>
      <c r="E112" s="244"/>
      <c r="F112" s="244"/>
      <c r="G112" s="244"/>
      <c r="H112" s="244"/>
      <c r="I112" s="244"/>
    </row>
    <row r="113" spans="1:9" x14ac:dyDescent="0.15">
      <c r="A113" s="141"/>
      <c r="B113" s="244" t="s">
        <v>227</v>
      </c>
      <c r="C113" s="244"/>
      <c r="D113" s="244"/>
      <c r="E113" s="244"/>
      <c r="F113" s="244"/>
      <c r="G113" s="244"/>
      <c r="H113" s="244"/>
      <c r="I113" s="244"/>
    </row>
    <row r="114" spans="1:9" ht="36" customHeight="1" x14ac:dyDescent="0.15">
      <c r="A114" s="141"/>
      <c r="B114" s="245" t="s">
        <v>188</v>
      </c>
      <c r="C114" s="245"/>
      <c r="D114" s="245"/>
      <c r="E114" s="245"/>
      <c r="F114" s="245"/>
      <c r="G114" s="245"/>
      <c r="H114" s="245"/>
      <c r="I114" s="245"/>
    </row>
    <row r="115" spans="1:9" x14ac:dyDescent="0.15">
      <c r="A115" s="141"/>
      <c r="B115" s="244" t="s">
        <v>224</v>
      </c>
      <c r="C115" s="244"/>
      <c r="D115" s="244"/>
      <c r="E115" s="244"/>
      <c r="F115" s="244"/>
      <c r="G115" s="244"/>
      <c r="H115" s="244"/>
      <c r="I115" s="244"/>
    </row>
    <row r="116" spans="1:9" ht="30" customHeight="1" thickBot="1" x14ac:dyDescent="0.2">
      <c r="A116" s="164">
        <v>27</v>
      </c>
      <c r="B116" s="166" t="str">
        <f>IF(B110="猶予希望なし","入力不要","共済貸付-毎月の貸付償還額の合計額を入力　（給与明細の「共済償還金」等を参照）")</f>
        <v>共済貸付-毎月の貸付償還額の合計額を入力　（給与明細の「共済償還金」等を参照）</v>
      </c>
      <c r="C116" s="149"/>
      <c r="D116" s="149"/>
      <c r="E116" s="149"/>
      <c r="F116" s="149"/>
      <c r="G116" s="149"/>
      <c r="H116" s="149"/>
      <c r="I116" s="145"/>
    </row>
    <row r="117" spans="1:9" ht="18" customHeight="1" thickBot="1" x14ac:dyDescent="0.2">
      <c r="A117" s="141"/>
      <c r="B117" s="230"/>
      <c r="C117" s="157" t="str">
        <f>IF(B110="猶予希望なし","","　No28～30の金額が誤っている場合（空欄含む）、当組合側で修正します")</f>
        <v>　No28～30の金額が誤っている場合（空欄含む）、当組合側で修正します</v>
      </c>
      <c r="D117" s="150"/>
      <c r="E117" s="150"/>
      <c r="F117" s="150"/>
      <c r="G117" s="150"/>
      <c r="H117" s="150"/>
      <c r="I117" s="150"/>
    </row>
    <row r="118" spans="1:9" ht="30" customHeight="1" thickBot="1" x14ac:dyDescent="0.2">
      <c r="A118" s="164">
        <v>28</v>
      </c>
      <c r="B118" s="166" t="str">
        <f>IF(B110="猶予希望なし","入力不要","共済貸付-賞与（ボーナス）の貸付償還額の合計額を入力　（賞与明細の「共済償還金」等を参照）")</f>
        <v>共済貸付-賞与（ボーナス）の貸付償還額の合計額を入力　（賞与明細の「共済償還金」等を参照）</v>
      </c>
      <c r="C118" s="149"/>
      <c r="D118" s="149"/>
      <c r="E118" s="149"/>
      <c r="F118" s="149"/>
      <c r="G118" s="149"/>
      <c r="H118" s="149"/>
      <c r="I118" s="145"/>
    </row>
    <row r="119" spans="1:9" ht="18" customHeight="1" thickBot="1" x14ac:dyDescent="0.2">
      <c r="A119" s="141"/>
      <c r="B119" s="230"/>
      <c r="C119" s="157"/>
      <c r="D119" s="150"/>
      <c r="E119" s="150"/>
      <c r="F119" s="150"/>
      <c r="G119" s="150"/>
      <c r="H119" s="150"/>
      <c r="I119" s="150"/>
    </row>
    <row r="120" spans="1:9" ht="30" customHeight="1" thickBot="1" x14ac:dyDescent="0.2">
      <c r="A120" s="164">
        <v>29</v>
      </c>
      <c r="B120" s="166" t="str">
        <f>IF(B110="猶予希望なし","入力不要","互助貸付-毎月の貸付償還額の合計額を入力　（給料明細の「互助引き去り額」の内訳を参照）")</f>
        <v>互助貸付-毎月の貸付償還額の合計額を入力　（給料明細の「互助引き去り額」の内訳を参照）</v>
      </c>
      <c r="C120" s="149"/>
      <c r="D120" s="149"/>
      <c r="E120" s="149"/>
      <c r="F120" s="149"/>
      <c r="G120" s="149"/>
      <c r="H120" s="149"/>
      <c r="I120" s="145"/>
    </row>
    <row r="121" spans="1:9" ht="18" customHeight="1" thickBot="1" x14ac:dyDescent="0.2">
      <c r="A121" s="141"/>
      <c r="B121" s="230"/>
      <c r="C121" s="157"/>
      <c r="D121" s="150"/>
      <c r="E121" s="150"/>
      <c r="F121" s="150"/>
      <c r="G121" s="150"/>
      <c r="H121" s="150"/>
      <c r="I121" s="150"/>
    </row>
    <row r="122" spans="1:9" ht="14.25" x14ac:dyDescent="0.15">
      <c r="A122" s="141"/>
      <c r="B122" s="158"/>
      <c r="C122" s="159"/>
      <c r="D122" s="150"/>
      <c r="E122" s="150"/>
      <c r="F122" s="150"/>
      <c r="G122" s="150"/>
      <c r="H122" s="150"/>
      <c r="I122" s="150"/>
    </row>
    <row r="123" spans="1:9" ht="60" customHeight="1" x14ac:dyDescent="0.15">
      <c r="A123" s="145"/>
      <c r="B123" s="250" t="s">
        <v>247</v>
      </c>
      <c r="C123" s="250"/>
      <c r="D123" s="250"/>
      <c r="E123" s="250"/>
      <c r="F123" s="250"/>
      <c r="G123" s="250"/>
      <c r="H123" s="250"/>
      <c r="I123" s="182"/>
    </row>
    <row r="124" spans="1:9" x14ac:dyDescent="0.15">
      <c r="A124" s="145"/>
      <c r="B124" s="145"/>
      <c r="C124" s="145"/>
      <c r="D124" s="145"/>
      <c r="E124" s="145"/>
      <c r="F124" s="145"/>
      <c r="G124" s="145"/>
      <c r="H124" s="145"/>
      <c r="I124" s="145"/>
    </row>
    <row r="125" spans="1:9" x14ac:dyDescent="0.15">
      <c r="B125" s="132"/>
    </row>
  </sheetData>
  <sheetProtection sheet="1" objects="1" scenarios="1"/>
  <mergeCells count="15">
    <mergeCell ref="B114:I114"/>
    <mergeCell ref="B115:I115"/>
    <mergeCell ref="B107:I107"/>
    <mergeCell ref="B77:D77"/>
    <mergeCell ref="B123:H123"/>
    <mergeCell ref="B108:H108"/>
    <mergeCell ref="B102:H102"/>
    <mergeCell ref="C104:I104"/>
    <mergeCell ref="B100:H100"/>
    <mergeCell ref="B101:H101"/>
    <mergeCell ref="B54:H54"/>
    <mergeCell ref="B55:H55"/>
    <mergeCell ref="D69:H69"/>
    <mergeCell ref="B112:I112"/>
    <mergeCell ref="B113:I113"/>
  </mergeCells>
  <phoneticPr fontId="27"/>
  <dataValidations count="5">
    <dataValidation type="list" errorStyle="information" allowBlank="1" showInputMessage="1" sqref="B43" xr:uid="{215AB319-A13D-4C88-83C1-141DB393CDD4}">
      <formula1>"1,2,3,4,5"</formula1>
    </dataValidation>
    <dataValidation type="list" allowBlank="1" showInputMessage="1" sqref="B47" xr:uid="{268D97D9-76E1-4EA1-9E0D-E264DB505FBB}">
      <formula1>"長男,次男,三男,四男,長女,次女,三女,四女"</formula1>
    </dataValidation>
    <dataValidation type="list" allowBlank="1" showInputMessage="1" showErrorMessage="1" sqref="B51" xr:uid="{E100E6D9-3569-44C9-8D9F-2D672B96BE51}">
      <formula1>"直接支払制度,直接支払制度を利用しない"</formula1>
    </dataValidation>
    <dataValidation type="list" errorStyle="information" allowBlank="1" showInputMessage="1" sqref="B75 B106" xr:uid="{F8E62D6A-1704-4699-9E22-54A646A73DBC}">
      <formula1>"有,無"</formula1>
    </dataValidation>
    <dataValidation type="list" allowBlank="1" showInputMessage="1" showErrorMessage="1" sqref="B110" xr:uid="{3C255BA8-7D8C-4F39-B18C-EAF01C92C79E}">
      <formula1>"猶予希望,猶予希望なし"</formula1>
    </dataValidation>
  </dataValidations>
  <printOptions horizontalCentered="1"/>
  <pageMargins left="0.39370078740157483" right="0.39370078740157483" top="0.39370078740157483" bottom="0.39370078740157483" header="0.51181102362204722" footer="0.51181102362204722"/>
  <pageSetup paperSize="9" orientation="portrait"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1F468F2-904F-4A8D-87EB-72DD1BE88033}">
          <x14:formula1>
            <xm:f>別紙!$D$9:$D$13</xm:f>
          </x14:formula1>
          <xm:sqref>B77:D77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97"/>
  <sheetViews>
    <sheetView showGridLines="0" view="pageBreakPreview" zoomScaleNormal="100" zoomScaleSheetLayoutView="100" workbookViewId="0"/>
  </sheetViews>
  <sheetFormatPr defaultColWidth="8.75" defaultRowHeight="13.5" x14ac:dyDescent="0.15"/>
  <cols>
    <col min="1" max="36" width="2.5" style="4" customWidth="1"/>
  </cols>
  <sheetData>
    <row r="1" spans="1:36" ht="18" customHeight="1" x14ac:dyDescent="0.15">
      <c r="A1" s="45" t="s">
        <v>8</v>
      </c>
      <c r="B1" s="46"/>
      <c r="C1" s="46"/>
      <c r="D1" s="46"/>
      <c r="E1" s="46"/>
      <c r="F1" s="46"/>
      <c r="G1" s="46"/>
      <c r="H1" s="46"/>
      <c r="I1" s="47"/>
      <c r="J1" s="47"/>
      <c r="K1" s="47"/>
      <c r="L1" s="47"/>
      <c r="M1" s="47"/>
      <c r="N1" s="47"/>
      <c r="O1" s="47"/>
      <c r="P1" s="47"/>
      <c r="Q1" s="47"/>
      <c r="R1" s="47"/>
      <c r="S1" s="47"/>
      <c r="T1" s="47"/>
      <c r="U1" s="47"/>
      <c r="V1" s="47"/>
      <c r="W1" s="47"/>
      <c r="X1" s="47"/>
      <c r="Y1" s="47"/>
      <c r="Z1" s="47"/>
      <c r="AA1" s="47"/>
      <c r="AB1" s="47"/>
      <c r="AC1" s="47"/>
      <c r="AD1" s="47"/>
      <c r="AE1" s="47"/>
      <c r="AF1" s="47"/>
      <c r="AG1" s="47"/>
      <c r="AH1" s="47"/>
      <c r="AI1" s="47"/>
      <c r="AJ1" s="48"/>
    </row>
    <row r="2" spans="1:36" ht="9" customHeight="1" x14ac:dyDescent="0.15">
      <c r="A2" s="45"/>
      <c r="B2" s="46"/>
      <c r="C2" s="46"/>
      <c r="D2" s="46"/>
      <c r="E2" s="46"/>
      <c r="F2" s="46"/>
      <c r="G2" s="46"/>
      <c r="H2" s="46"/>
      <c r="I2" s="47"/>
      <c r="J2" s="47"/>
      <c r="K2" s="47"/>
      <c r="L2" s="47"/>
      <c r="M2" s="47"/>
      <c r="N2" s="47"/>
      <c r="O2" s="47"/>
      <c r="P2" s="47"/>
      <c r="Q2" s="47"/>
      <c r="R2" s="47"/>
      <c r="S2" s="47"/>
      <c r="T2" s="47"/>
      <c r="U2" s="47"/>
      <c r="V2" s="47"/>
      <c r="W2" s="47"/>
      <c r="X2" s="47"/>
      <c r="Y2" s="47"/>
      <c r="Z2" s="47"/>
      <c r="AA2" s="47"/>
      <c r="AB2" s="47"/>
      <c r="AC2" s="47"/>
      <c r="AD2" s="47"/>
      <c r="AE2" s="47"/>
      <c r="AF2" s="47"/>
      <c r="AG2" s="47"/>
      <c r="AH2" s="47"/>
      <c r="AI2" s="47"/>
      <c r="AJ2" s="48"/>
    </row>
    <row r="3" spans="1:36" ht="18" customHeight="1" x14ac:dyDescent="0.15">
      <c r="A3" s="45"/>
      <c r="B3" s="45" t="s">
        <v>80</v>
      </c>
      <c r="C3" s="46"/>
      <c r="D3" s="46"/>
      <c r="E3" s="46"/>
      <c r="F3" s="46"/>
      <c r="G3" s="46"/>
      <c r="H3" s="46"/>
      <c r="I3" s="47"/>
      <c r="J3" s="47"/>
      <c r="K3" s="47"/>
      <c r="L3" s="47"/>
      <c r="M3" s="47"/>
      <c r="N3" s="47"/>
      <c r="O3" s="47"/>
      <c r="P3" s="47"/>
      <c r="Q3" s="47"/>
      <c r="R3" s="47"/>
      <c r="S3" s="47"/>
      <c r="T3" s="47"/>
      <c r="U3" s="47"/>
      <c r="V3" s="47"/>
      <c r="W3" s="47"/>
      <c r="X3" s="47"/>
      <c r="Y3" s="47"/>
      <c r="Z3" s="47"/>
      <c r="AA3" s="47"/>
      <c r="AB3" s="47"/>
      <c r="AC3" s="47"/>
      <c r="AD3" s="47"/>
      <c r="AE3" s="47"/>
      <c r="AF3" s="47"/>
      <c r="AG3" s="47"/>
      <c r="AH3" s="47"/>
      <c r="AI3" s="47"/>
      <c r="AJ3" s="48"/>
    </row>
    <row r="4" spans="1:36" ht="18" customHeight="1" x14ac:dyDescent="0.15">
      <c r="A4" s="45"/>
      <c r="B4" s="183" t="s">
        <v>81</v>
      </c>
      <c r="C4" s="49" t="s">
        <v>233</v>
      </c>
      <c r="D4" s="49"/>
      <c r="E4" s="49"/>
      <c r="F4" s="49"/>
      <c r="G4" s="46"/>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47"/>
      <c r="AJ4" s="48"/>
    </row>
    <row r="5" spans="1:36" ht="18" customHeight="1" x14ac:dyDescent="0.15">
      <c r="A5" s="46"/>
      <c r="B5" s="183" t="s">
        <v>81</v>
      </c>
      <c r="C5" s="223" t="s">
        <v>82</v>
      </c>
      <c r="D5" s="49"/>
      <c r="E5" s="49"/>
      <c r="F5" s="49"/>
      <c r="G5" s="46"/>
      <c r="H5" s="46"/>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8"/>
    </row>
    <row r="6" spans="1:36" ht="17.25" x14ac:dyDescent="0.15">
      <c r="A6" s="46"/>
      <c r="B6" s="46"/>
      <c r="C6" s="46"/>
      <c r="D6" s="46"/>
      <c r="E6" s="46"/>
      <c r="F6" s="46"/>
      <c r="G6" s="46"/>
      <c r="H6" s="46"/>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8"/>
    </row>
    <row r="7" spans="1:36" ht="18" customHeight="1" x14ac:dyDescent="0.15">
      <c r="A7" s="45">
        <v>1</v>
      </c>
      <c r="B7" s="45" t="s">
        <v>9</v>
      </c>
      <c r="C7" s="46"/>
      <c r="D7" s="46"/>
      <c r="E7" s="46"/>
      <c r="F7" s="46"/>
      <c r="G7" s="46"/>
      <c r="H7" s="46"/>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8"/>
    </row>
    <row r="8" spans="1:36" ht="18" customHeight="1" x14ac:dyDescent="0.15">
      <c r="A8" s="45"/>
      <c r="B8" s="184" t="str">
        <f>IF(C8="","","・")</f>
        <v/>
      </c>
      <c r="C8" s="185" t="str">
        <f>IF(入力箇所_出産後!B51="","","家族出産費・同附加金請求書")</f>
        <v/>
      </c>
      <c r="D8" s="186"/>
      <c r="E8" s="186"/>
      <c r="F8" s="186"/>
      <c r="G8" s="186"/>
      <c r="H8" s="186"/>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8"/>
      <c r="AI8" s="47"/>
      <c r="AJ8" s="48"/>
    </row>
    <row r="9" spans="1:36" ht="18" customHeight="1" x14ac:dyDescent="0.15">
      <c r="A9" s="46"/>
      <c r="B9" s="217" t="s">
        <v>81</v>
      </c>
      <c r="C9" s="218" t="s">
        <v>210</v>
      </c>
      <c r="D9" s="219"/>
      <c r="E9" s="219"/>
      <c r="F9" s="189"/>
      <c r="G9" s="189"/>
      <c r="H9" s="189"/>
      <c r="I9" s="112"/>
      <c r="J9" s="112"/>
      <c r="K9" s="112"/>
      <c r="L9" s="112"/>
      <c r="M9" s="112"/>
      <c r="N9" s="112"/>
      <c r="O9" s="112"/>
      <c r="P9" s="112"/>
      <c r="Q9" s="112"/>
      <c r="R9" s="112"/>
      <c r="S9" s="112"/>
      <c r="T9" s="112"/>
      <c r="U9" s="112"/>
      <c r="V9" s="112"/>
      <c r="W9" s="112"/>
      <c r="X9" s="112"/>
      <c r="Y9" s="112"/>
      <c r="Z9" s="112"/>
      <c r="AA9" s="112"/>
      <c r="AB9" s="112"/>
      <c r="AC9" s="112"/>
      <c r="AD9" s="112"/>
      <c r="AE9" s="112"/>
      <c r="AF9" s="112"/>
      <c r="AG9" s="112"/>
      <c r="AH9" s="190"/>
      <c r="AI9" s="47"/>
      <c r="AJ9" s="48"/>
    </row>
    <row r="10" spans="1:36" ht="18" customHeight="1" x14ac:dyDescent="0.15">
      <c r="A10" s="46"/>
      <c r="B10" s="220" t="str">
        <f>IF(C10="","","・")</f>
        <v/>
      </c>
      <c r="C10" s="221" t="str">
        <f>IF(入力箇所_出産後!B110="猶予希望","償還猶予申出書（共済・互助）","")</f>
        <v/>
      </c>
      <c r="D10" s="222"/>
      <c r="E10" s="222"/>
      <c r="F10" s="191"/>
      <c r="G10" s="191"/>
      <c r="H10" s="191"/>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3"/>
      <c r="AI10" s="47"/>
      <c r="AJ10" s="48"/>
    </row>
    <row r="11" spans="1:36" ht="18" customHeight="1" x14ac:dyDescent="0.15">
      <c r="A11" s="46"/>
      <c r="B11" s="46"/>
      <c r="C11" s="46"/>
      <c r="D11" s="46"/>
      <c r="E11" s="46"/>
      <c r="F11" s="46"/>
      <c r="G11" s="46"/>
      <c r="H11" s="46"/>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8"/>
    </row>
    <row r="12" spans="1:36" ht="18" customHeight="1" x14ac:dyDescent="0.15">
      <c r="A12" s="45">
        <v>2</v>
      </c>
      <c r="B12" s="45" t="s">
        <v>266</v>
      </c>
      <c r="C12" s="46"/>
      <c r="D12" s="46"/>
      <c r="E12" s="46"/>
      <c r="F12" s="46"/>
      <c r="G12" s="46"/>
      <c r="H12" s="46"/>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8"/>
    </row>
    <row r="13" spans="1:36" ht="18" customHeight="1" x14ac:dyDescent="0.15">
      <c r="A13" s="45"/>
      <c r="B13" s="263" t="s">
        <v>262</v>
      </c>
      <c r="C13" s="264"/>
      <c r="D13" s="264"/>
      <c r="E13" s="264"/>
      <c r="F13" s="264"/>
      <c r="G13" s="264"/>
      <c r="H13" s="264"/>
      <c r="I13" s="264"/>
      <c r="J13" s="264"/>
      <c r="K13" s="264"/>
      <c r="L13" s="264"/>
      <c r="M13" s="264"/>
      <c r="N13" s="264"/>
      <c r="O13" s="264"/>
      <c r="P13" s="264"/>
      <c r="Q13" s="264"/>
      <c r="R13" s="264"/>
      <c r="S13" s="264"/>
      <c r="T13" s="264"/>
      <c r="U13" s="264"/>
      <c r="V13" s="264"/>
      <c r="W13" s="264"/>
      <c r="X13" s="264"/>
      <c r="Y13" s="264"/>
      <c r="Z13" s="264"/>
      <c r="AA13" s="264"/>
      <c r="AB13" s="264"/>
      <c r="AC13" s="264"/>
      <c r="AD13" s="264"/>
      <c r="AE13" s="264"/>
      <c r="AF13" s="264"/>
      <c r="AG13" s="264"/>
      <c r="AH13" s="264"/>
      <c r="AI13" s="265"/>
      <c r="AJ13" s="48"/>
    </row>
    <row r="14" spans="1:36" ht="48" customHeight="1" x14ac:dyDescent="0.15">
      <c r="A14" s="45"/>
      <c r="B14" s="266" t="str">
        <f>IF(入力箇所_出産後!B54="","なし",入力箇所_出産後!B54)</f>
        <v>なし</v>
      </c>
      <c r="C14" s="267"/>
      <c r="D14" s="267"/>
      <c r="E14" s="267"/>
      <c r="F14" s="267"/>
      <c r="G14" s="267"/>
      <c r="H14" s="267"/>
      <c r="I14" s="267"/>
      <c r="J14" s="267"/>
      <c r="K14" s="267"/>
      <c r="L14" s="267"/>
      <c r="M14" s="267"/>
      <c r="N14" s="267"/>
      <c r="O14" s="267"/>
      <c r="P14" s="267"/>
      <c r="Q14" s="267"/>
      <c r="R14" s="267"/>
      <c r="S14" s="267"/>
      <c r="T14" s="267"/>
      <c r="U14" s="267"/>
      <c r="V14" s="267"/>
      <c r="W14" s="267"/>
      <c r="X14" s="267"/>
      <c r="Y14" s="267"/>
      <c r="Z14" s="267"/>
      <c r="AA14" s="267"/>
      <c r="AB14" s="267"/>
      <c r="AC14" s="267"/>
      <c r="AD14" s="267"/>
      <c r="AE14" s="267"/>
      <c r="AF14" s="267"/>
      <c r="AG14" s="267"/>
      <c r="AH14" s="267"/>
      <c r="AI14" s="268"/>
      <c r="AJ14" s="48"/>
    </row>
    <row r="15" spans="1:36" ht="18" customHeight="1" x14ac:dyDescent="0.15">
      <c r="A15" s="45"/>
      <c r="B15" s="269" t="str">
        <f>入力箇所_出産後!B55</f>
        <v/>
      </c>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1"/>
      <c r="AJ15" s="48"/>
    </row>
    <row r="16" spans="1:36" ht="9" customHeight="1" x14ac:dyDescent="0.15">
      <c r="A16" s="45"/>
      <c r="B16" s="272"/>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4"/>
      <c r="AJ16" s="48"/>
    </row>
    <row r="17" spans="1:36" ht="18" customHeight="1" x14ac:dyDescent="0.15">
      <c r="A17" s="45"/>
      <c r="B17" s="272" t="s">
        <v>263</v>
      </c>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4"/>
      <c r="AJ17" s="48"/>
    </row>
    <row r="18" spans="1:36" ht="18" customHeight="1" x14ac:dyDescent="0.15">
      <c r="A18" s="46"/>
      <c r="B18" s="286" t="str">
        <f>入力箇所_出産後!B100</f>
        <v>なし</v>
      </c>
      <c r="C18" s="287"/>
      <c r="D18" s="287"/>
      <c r="E18" s="287"/>
      <c r="F18" s="287"/>
      <c r="G18" s="287"/>
      <c r="H18" s="287"/>
      <c r="I18" s="287"/>
      <c r="J18" s="287"/>
      <c r="K18" s="287"/>
      <c r="L18" s="287"/>
      <c r="M18" s="287"/>
      <c r="N18" s="287"/>
      <c r="O18" s="287"/>
      <c r="P18" s="287"/>
      <c r="Q18" s="287"/>
      <c r="R18" s="287"/>
      <c r="S18" s="287"/>
      <c r="T18" s="287"/>
      <c r="U18" s="287"/>
      <c r="V18" s="287"/>
      <c r="W18" s="287"/>
      <c r="X18" s="287"/>
      <c r="Y18" s="287"/>
      <c r="Z18" s="287"/>
      <c r="AA18" s="287"/>
      <c r="AB18" s="287"/>
      <c r="AC18" s="287"/>
      <c r="AD18" s="287"/>
      <c r="AE18" s="287"/>
      <c r="AF18" s="287"/>
      <c r="AG18" s="287"/>
      <c r="AH18" s="287"/>
      <c r="AI18" s="288"/>
      <c r="AJ18" s="48"/>
    </row>
    <row r="19" spans="1:36" ht="18" customHeight="1" x14ac:dyDescent="0.15">
      <c r="A19" s="46"/>
      <c r="B19" s="283" t="str">
        <f>入力箇所_出産後!B101</f>
        <v>　</v>
      </c>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5"/>
      <c r="AJ19" s="48"/>
    </row>
    <row r="20" spans="1:36" ht="9" customHeight="1" x14ac:dyDescent="0.15">
      <c r="A20" s="46"/>
      <c r="B20" s="214"/>
      <c r="C20" s="215"/>
      <c r="D20" s="215"/>
      <c r="E20" s="215"/>
      <c r="F20" s="215"/>
      <c r="G20" s="215"/>
      <c r="H20" s="215"/>
      <c r="I20" s="215"/>
      <c r="J20" s="215"/>
      <c r="K20" s="215"/>
      <c r="L20" s="215"/>
      <c r="M20" s="215"/>
      <c r="N20" s="215"/>
      <c r="O20" s="215"/>
      <c r="P20" s="215"/>
      <c r="Q20" s="215"/>
      <c r="R20" s="215"/>
      <c r="S20" s="215"/>
      <c r="T20" s="215"/>
      <c r="U20" s="215"/>
      <c r="V20" s="215"/>
      <c r="W20" s="215"/>
      <c r="X20" s="215"/>
      <c r="Y20" s="215"/>
      <c r="Z20" s="215"/>
      <c r="AA20" s="215"/>
      <c r="AB20" s="215"/>
      <c r="AC20" s="215"/>
      <c r="AD20" s="215"/>
      <c r="AE20" s="215"/>
      <c r="AF20" s="215"/>
      <c r="AG20" s="215"/>
      <c r="AH20" s="215"/>
      <c r="AI20" s="216"/>
      <c r="AJ20" s="48"/>
    </row>
    <row r="21" spans="1:36" ht="18" customHeight="1" x14ac:dyDescent="0.15">
      <c r="A21" s="46"/>
      <c r="B21" s="289" t="str">
        <f>入力箇所_出産後!B102</f>
        <v>　</v>
      </c>
      <c r="C21" s="290"/>
      <c r="D21" s="290"/>
      <c r="E21" s="290"/>
      <c r="F21" s="290"/>
      <c r="G21" s="290"/>
      <c r="H21" s="290"/>
      <c r="I21" s="290"/>
      <c r="J21" s="290"/>
      <c r="K21" s="290"/>
      <c r="L21" s="290"/>
      <c r="M21" s="290"/>
      <c r="N21" s="290"/>
      <c r="O21" s="290"/>
      <c r="P21" s="290"/>
      <c r="Q21" s="290"/>
      <c r="R21" s="290"/>
      <c r="S21" s="290"/>
      <c r="T21" s="290"/>
      <c r="U21" s="290"/>
      <c r="V21" s="290"/>
      <c r="W21" s="290"/>
      <c r="X21" s="290"/>
      <c r="Y21" s="290"/>
      <c r="Z21" s="290"/>
      <c r="AA21" s="290"/>
      <c r="AB21" s="290"/>
      <c r="AC21" s="290"/>
      <c r="AD21" s="290"/>
      <c r="AE21" s="290"/>
      <c r="AF21" s="290"/>
      <c r="AG21" s="290"/>
      <c r="AH21" s="290"/>
      <c r="AI21" s="291"/>
      <c r="AJ21" s="48"/>
    </row>
    <row r="22" spans="1:36" ht="18" customHeight="1" x14ac:dyDescent="0.15">
      <c r="A22" s="46"/>
      <c r="B22" s="289"/>
      <c r="C22" s="290"/>
      <c r="D22" s="290"/>
      <c r="E22" s="290"/>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1"/>
      <c r="AJ22" s="48"/>
    </row>
    <row r="23" spans="1:36" ht="18" customHeight="1" x14ac:dyDescent="0.15">
      <c r="A23" s="46"/>
      <c r="B23" s="289"/>
      <c r="C23" s="290"/>
      <c r="D23" s="290"/>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1"/>
      <c r="AJ23" s="48"/>
    </row>
    <row r="24" spans="1:36" ht="18" customHeight="1" x14ac:dyDescent="0.15">
      <c r="A24" s="46"/>
      <c r="B24" s="289"/>
      <c r="C24" s="290"/>
      <c r="D24" s="290"/>
      <c r="E24" s="290"/>
      <c r="F24" s="290"/>
      <c r="G24" s="290"/>
      <c r="H24" s="290"/>
      <c r="I24" s="290"/>
      <c r="J24" s="290"/>
      <c r="K24" s="290"/>
      <c r="L24" s="290"/>
      <c r="M24" s="290"/>
      <c r="N24" s="290"/>
      <c r="O24" s="290"/>
      <c r="P24" s="290"/>
      <c r="Q24" s="290"/>
      <c r="R24" s="290"/>
      <c r="S24" s="290"/>
      <c r="T24" s="290"/>
      <c r="U24" s="290"/>
      <c r="V24" s="290"/>
      <c r="W24" s="290"/>
      <c r="X24" s="290"/>
      <c r="Y24" s="290"/>
      <c r="Z24" s="290"/>
      <c r="AA24" s="290"/>
      <c r="AB24" s="290"/>
      <c r="AC24" s="290"/>
      <c r="AD24" s="290"/>
      <c r="AE24" s="290"/>
      <c r="AF24" s="290"/>
      <c r="AG24" s="290"/>
      <c r="AH24" s="290"/>
      <c r="AI24" s="291"/>
      <c r="AJ24" s="48"/>
    </row>
    <row r="25" spans="1:36" ht="18" customHeight="1" x14ac:dyDescent="0.15">
      <c r="A25" s="46"/>
      <c r="B25" s="292"/>
      <c r="C25" s="293"/>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c r="AB25" s="293"/>
      <c r="AC25" s="293"/>
      <c r="AD25" s="293"/>
      <c r="AE25" s="293"/>
      <c r="AF25" s="293"/>
      <c r="AG25" s="293"/>
      <c r="AH25" s="293"/>
      <c r="AI25" s="294"/>
      <c r="AJ25" s="48"/>
    </row>
    <row r="26" spans="1:36" ht="17.25" x14ac:dyDescent="0.15">
      <c r="A26" s="46"/>
      <c r="B26" s="46"/>
      <c r="C26" s="46"/>
      <c r="D26" s="46"/>
      <c r="E26" s="46"/>
      <c r="F26" s="46"/>
      <c r="G26" s="46"/>
      <c r="H26" s="46"/>
      <c r="I26" s="47"/>
      <c r="J26" s="47"/>
      <c r="K26" s="47"/>
      <c r="L26" s="47"/>
      <c r="M26" s="47"/>
      <c r="N26" s="47"/>
      <c r="O26" s="47"/>
      <c r="P26" s="47"/>
      <c r="Q26" s="47"/>
      <c r="R26" s="47"/>
      <c r="S26" s="47"/>
      <c r="T26" s="47"/>
      <c r="U26" s="47"/>
      <c r="V26" s="47"/>
      <c r="W26" s="47"/>
      <c r="X26" s="47"/>
      <c r="Y26" s="47"/>
      <c r="Z26" s="47"/>
      <c r="AA26" s="47"/>
      <c r="AB26" s="47"/>
      <c r="AC26" s="47"/>
      <c r="AD26" s="47"/>
      <c r="AE26" s="47"/>
      <c r="AF26" s="47"/>
      <c r="AG26" s="47"/>
      <c r="AH26" s="47"/>
      <c r="AI26" s="47"/>
      <c r="AJ26" s="48"/>
    </row>
    <row r="27" spans="1:36" ht="18" customHeight="1" x14ac:dyDescent="0.15">
      <c r="A27" s="45">
        <v>3</v>
      </c>
      <c r="B27" s="45" t="s">
        <v>10</v>
      </c>
      <c r="C27" s="46"/>
      <c r="D27" s="46"/>
      <c r="E27" s="46"/>
      <c r="F27" s="46"/>
      <c r="G27" s="46"/>
      <c r="H27" s="46"/>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8"/>
    </row>
    <row r="28" spans="1:36" ht="18" customHeight="1" x14ac:dyDescent="0.15">
      <c r="A28" s="211" t="s">
        <v>208</v>
      </c>
      <c r="B28" s="211"/>
      <c r="C28" s="212"/>
      <c r="D28" s="212"/>
      <c r="E28" s="212"/>
      <c r="F28" s="212"/>
      <c r="G28" s="212"/>
      <c r="H28" s="212"/>
      <c r="I28" s="212"/>
      <c r="J28" s="212"/>
      <c r="K28" s="212"/>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48"/>
    </row>
    <row r="29" spans="1:36" ht="18" customHeight="1" x14ac:dyDescent="0.15">
      <c r="A29" s="139"/>
      <c r="B29" s="559" t="s">
        <v>269</v>
      </c>
      <c r="C29" s="560"/>
      <c r="D29" s="560"/>
      <c r="E29" s="560"/>
      <c r="F29" s="560"/>
      <c r="G29" s="560"/>
      <c r="H29" s="560"/>
      <c r="I29" s="560"/>
      <c r="J29" s="560"/>
      <c r="K29" s="560"/>
      <c r="L29" s="560"/>
      <c r="M29" s="560"/>
      <c r="N29" s="560"/>
      <c r="O29" s="560"/>
      <c r="P29" s="560"/>
      <c r="Q29" s="560"/>
      <c r="R29" s="560"/>
      <c r="S29" s="560"/>
      <c r="T29" s="560"/>
      <c r="U29" s="560"/>
      <c r="V29" s="560"/>
      <c r="W29" s="560"/>
      <c r="X29" s="560"/>
      <c r="Y29" s="560"/>
      <c r="Z29" s="560"/>
      <c r="AA29" s="560"/>
      <c r="AB29" s="560"/>
      <c r="AC29" s="560"/>
      <c r="AD29" s="560"/>
      <c r="AE29" s="560"/>
      <c r="AF29" s="560"/>
      <c r="AG29" s="560"/>
      <c r="AH29" s="560"/>
      <c r="AI29" s="560"/>
      <c r="AJ29" s="48"/>
    </row>
    <row r="30" spans="1:36" ht="18" customHeight="1" x14ac:dyDescent="0.15">
      <c r="A30" s="139"/>
      <c r="B30" s="559"/>
      <c r="C30" s="560"/>
      <c r="D30" s="560"/>
      <c r="E30" s="560"/>
      <c r="F30" s="560"/>
      <c r="G30" s="560"/>
      <c r="H30" s="560"/>
      <c r="I30" s="560"/>
      <c r="J30" s="560"/>
      <c r="K30" s="560"/>
      <c r="L30" s="560"/>
      <c r="M30" s="560"/>
      <c r="N30" s="560"/>
      <c r="O30" s="560"/>
      <c r="P30" s="560"/>
      <c r="Q30" s="560"/>
      <c r="R30" s="560"/>
      <c r="S30" s="560"/>
      <c r="T30" s="560"/>
      <c r="U30" s="560"/>
      <c r="V30" s="560"/>
      <c r="W30" s="560"/>
      <c r="X30" s="560"/>
      <c r="Y30" s="560"/>
      <c r="Z30" s="560"/>
      <c r="AA30" s="560"/>
      <c r="AB30" s="560"/>
      <c r="AC30" s="560"/>
      <c r="AD30" s="560"/>
      <c r="AE30" s="560"/>
      <c r="AF30" s="560"/>
      <c r="AG30" s="560"/>
      <c r="AH30" s="560"/>
      <c r="AI30" s="560"/>
      <c r="AJ30" s="48"/>
    </row>
    <row r="31" spans="1:36" ht="18" customHeight="1" x14ac:dyDescent="0.15">
      <c r="A31" s="139"/>
      <c r="B31" s="559"/>
      <c r="C31" s="560"/>
      <c r="D31" s="560"/>
      <c r="E31" s="560"/>
      <c r="F31" s="560"/>
      <c r="G31" s="560"/>
      <c r="H31" s="560"/>
      <c r="I31" s="560"/>
      <c r="J31" s="560"/>
      <c r="K31" s="560"/>
      <c r="L31" s="560"/>
      <c r="M31" s="560"/>
      <c r="N31" s="560"/>
      <c r="O31" s="560"/>
      <c r="P31" s="560"/>
      <c r="Q31" s="560"/>
      <c r="R31" s="560"/>
      <c r="S31" s="560"/>
      <c r="T31" s="560"/>
      <c r="U31" s="560"/>
      <c r="V31" s="560"/>
      <c r="W31" s="560"/>
      <c r="X31" s="560"/>
      <c r="Y31" s="560"/>
      <c r="Z31" s="560"/>
      <c r="AA31" s="560"/>
      <c r="AB31" s="560"/>
      <c r="AC31" s="560"/>
      <c r="AD31" s="560"/>
      <c r="AE31" s="560"/>
      <c r="AF31" s="560"/>
      <c r="AG31" s="560"/>
      <c r="AH31" s="560"/>
      <c r="AI31" s="560"/>
      <c r="AJ31" s="48"/>
    </row>
    <row r="32" spans="1:36" ht="18" customHeight="1" x14ac:dyDescent="0.15">
      <c r="A32" s="139"/>
      <c r="B32" s="559"/>
      <c r="C32" s="560"/>
      <c r="D32" s="560"/>
      <c r="E32" s="560"/>
      <c r="F32" s="560"/>
      <c r="G32" s="560"/>
      <c r="H32" s="560"/>
      <c r="I32" s="560"/>
      <c r="J32" s="560"/>
      <c r="K32" s="560"/>
      <c r="L32" s="560"/>
      <c r="M32" s="560"/>
      <c r="N32" s="560"/>
      <c r="O32" s="560"/>
      <c r="P32" s="560"/>
      <c r="Q32" s="560"/>
      <c r="R32" s="560"/>
      <c r="S32" s="560"/>
      <c r="T32" s="560"/>
      <c r="U32" s="560"/>
      <c r="V32" s="560"/>
      <c r="W32" s="560"/>
      <c r="X32" s="560"/>
      <c r="Y32" s="560"/>
      <c r="Z32" s="560"/>
      <c r="AA32" s="560"/>
      <c r="AB32" s="560"/>
      <c r="AC32" s="560"/>
      <c r="AD32" s="560"/>
      <c r="AE32" s="560"/>
      <c r="AF32" s="560"/>
      <c r="AG32" s="560"/>
      <c r="AH32" s="560"/>
      <c r="AI32" s="560"/>
      <c r="AJ32" s="48"/>
    </row>
    <row r="33" spans="1:36" ht="18" customHeight="1" x14ac:dyDescent="0.15">
      <c r="A33" s="139"/>
      <c r="B33" s="559"/>
      <c r="C33" s="560"/>
      <c r="D33" s="560"/>
      <c r="E33" s="560"/>
      <c r="F33" s="560"/>
      <c r="G33" s="560"/>
      <c r="H33" s="560"/>
      <c r="I33" s="560"/>
      <c r="J33" s="560"/>
      <c r="K33" s="560"/>
      <c r="L33" s="560"/>
      <c r="M33" s="560"/>
      <c r="N33" s="560"/>
      <c r="O33" s="560"/>
      <c r="P33" s="560"/>
      <c r="Q33" s="560"/>
      <c r="R33" s="560"/>
      <c r="S33" s="560"/>
      <c r="T33" s="560"/>
      <c r="U33" s="560"/>
      <c r="V33" s="560"/>
      <c r="W33" s="560"/>
      <c r="X33" s="560"/>
      <c r="Y33" s="560"/>
      <c r="Z33" s="560"/>
      <c r="AA33" s="560"/>
      <c r="AB33" s="560"/>
      <c r="AC33" s="560"/>
      <c r="AD33" s="560"/>
      <c r="AE33" s="560"/>
      <c r="AF33" s="560"/>
      <c r="AG33" s="560"/>
      <c r="AH33" s="560"/>
      <c r="AI33" s="560"/>
      <c r="AJ33" s="48"/>
    </row>
    <row r="34" spans="1:36" ht="18" customHeight="1" x14ac:dyDescent="0.15">
      <c r="A34" s="139"/>
      <c r="B34" s="559"/>
      <c r="C34" s="560"/>
      <c r="D34" s="560"/>
      <c r="E34" s="560"/>
      <c r="F34" s="560"/>
      <c r="G34" s="560"/>
      <c r="H34" s="560"/>
      <c r="I34" s="560"/>
      <c r="J34" s="560"/>
      <c r="K34" s="560"/>
      <c r="L34" s="560"/>
      <c r="M34" s="560"/>
      <c r="N34" s="560"/>
      <c r="O34" s="560"/>
      <c r="P34" s="560"/>
      <c r="Q34" s="560"/>
      <c r="R34" s="560"/>
      <c r="S34" s="560"/>
      <c r="T34" s="560"/>
      <c r="U34" s="560"/>
      <c r="V34" s="560"/>
      <c r="W34" s="560"/>
      <c r="X34" s="560"/>
      <c r="Y34" s="560"/>
      <c r="Z34" s="560"/>
      <c r="AA34" s="560"/>
      <c r="AB34" s="560"/>
      <c r="AC34" s="560"/>
      <c r="AD34" s="560"/>
      <c r="AE34" s="560"/>
      <c r="AF34" s="560"/>
      <c r="AG34" s="560"/>
      <c r="AH34" s="560"/>
      <c r="AI34" s="560"/>
      <c r="AJ34" s="48"/>
    </row>
    <row r="35" spans="1:36" ht="18" customHeight="1" x14ac:dyDescent="0.15">
      <c r="A35" s="139"/>
      <c r="B35" s="559"/>
      <c r="C35" s="560"/>
      <c r="D35" s="560"/>
      <c r="E35" s="560"/>
      <c r="F35" s="560"/>
      <c r="G35" s="560"/>
      <c r="H35" s="560"/>
      <c r="I35" s="560"/>
      <c r="J35" s="560"/>
      <c r="K35" s="560"/>
      <c r="L35" s="560"/>
      <c r="M35" s="560"/>
      <c r="N35" s="560"/>
      <c r="O35" s="560"/>
      <c r="P35" s="560"/>
      <c r="Q35" s="560"/>
      <c r="R35" s="560"/>
      <c r="S35" s="560"/>
      <c r="T35" s="560"/>
      <c r="U35" s="560"/>
      <c r="V35" s="560"/>
      <c r="W35" s="560"/>
      <c r="X35" s="560"/>
      <c r="Y35" s="560"/>
      <c r="Z35" s="560"/>
      <c r="AA35" s="560"/>
      <c r="AB35" s="560"/>
      <c r="AC35" s="560"/>
      <c r="AD35" s="560"/>
      <c r="AE35" s="560"/>
      <c r="AF35" s="560"/>
      <c r="AG35" s="560"/>
      <c r="AH35" s="560"/>
      <c r="AI35" s="560"/>
      <c r="AJ35" s="48"/>
    </row>
    <row r="36" spans="1:36" ht="18" customHeight="1" x14ac:dyDescent="0.15">
      <c r="A36" s="139"/>
      <c r="B36" s="560"/>
      <c r="C36" s="560"/>
      <c r="D36" s="560"/>
      <c r="E36" s="560"/>
      <c r="F36" s="560"/>
      <c r="G36" s="560"/>
      <c r="H36" s="560"/>
      <c r="I36" s="560"/>
      <c r="J36" s="560"/>
      <c r="K36" s="560"/>
      <c r="L36" s="560"/>
      <c r="M36" s="560"/>
      <c r="N36" s="560"/>
      <c r="O36" s="560"/>
      <c r="P36" s="560"/>
      <c r="Q36" s="560"/>
      <c r="R36" s="560"/>
      <c r="S36" s="560"/>
      <c r="T36" s="560"/>
      <c r="U36" s="560"/>
      <c r="V36" s="560"/>
      <c r="W36" s="560"/>
      <c r="X36" s="560"/>
      <c r="Y36" s="560"/>
      <c r="Z36" s="560"/>
      <c r="AA36" s="560"/>
      <c r="AB36" s="560"/>
      <c r="AC36" s="560"/>
      <c r="AD36" s="560"/>
      <c r="AE36" s="560"/>
      <c r="AF36" s="560"/>
      <c r="AG36" s="560"/>
      <c r="AH36" s="560"/>
      <c r="AI36" s="560"/>
      <c r="AJ36" s="48"/>
    </row>
    <row r="37" spans="1:36" ht="18" customHeight="1" x14ac:dyDescent="0.15">
      <c r="A37" s="139"/>
      <c r="B37" s="560"/>
      <c r="C37" s="560"/>
      <c r="D37" s="560"/>
      <c r="E37" s="560"/>
      <c r="F37" s="560"/>
      <c r="G37" s="560"/>
      <c r="H37" s="560"/>
      <c r="I37" s="560"/>
      <c r="J37" s="560"/>
      <c r="K37" s="560"/>
      <c r="L37" s="560"/>
      <c r="M37" s="560"/>
      <c r="N37" s="560"/>
      <c r="O37" s="560"/>
      <c r="P37" s="560"/>
      <c r="Q37" s="560"/>
      <c r="R37" s="560"/>
      <c r="S37" s="560"/>
      <c r="T37" s="560"/>
      <c r="U37" s="560"/>
      <c r="V37" s="560"/>
      <c r="W37" s="560"/>
      <c r="X37" s="560"/>
      <c r="Y37" s="560"/>
      <c r="Z37" s="560"/>
      <c r="AA37" s="560"/>
      <c r="AB37" s="560"/>
      <c r="AC37" s="560"/>
      <c r="AD37" s="560"/>
      <c r="AE37" s="560"/>
      <c r="AF37" s="560"/>
      <c r="AG37" s="560"/>
      <c r="AH37" s="560"/>
      <c r="AI37" s="560"/>
      <c r="AJ37" s="48"/>
    </row>
    <row r="38" spans="1:36" ht="18" customHeight="1" x14ac:dyDescent="0.15">
      <c r="A38" s="139"/>
      <c r="B38" s="560"/>
      <c r="C38" s="560"/>
      <c r="D38" s="560"/>
      <c r="E38" s="560"/>
      <c r="F38" s="560"/>
      <c r="G38" s="560"/>
      <c r="H38" s="560"/>
      <c r="I38" s="560"/>
      <c r="J38" s="560"/>
      <c r="K38" s="560"/>
      <c r="L38" s="560"/>
      <c r="M38" s="560"/>
      <c r="N38" s="560"/>
      <c r="O38" s="560"/>
      <c r="P38" s="560"/>
      <c r="Q38" s="560"/>
      <c r="R38" s="560"/>
      <c r="S38" s="560"/>
      <c r="T38" s="560"/>
      <c r="U38" s="560"/>
      <c r="V38" s="560"/>
      <c r="W38" s="560"/>
      <c r="X38" s="560"/>
      <c r="Y38" s="560"/>
      <c r="Z38" s="560"/>
      <c r="AA38" s="560"/>
      <c r="AB38" s="560"/>
      <c r="AC38" s="560"/>
      <c r="AD38" s="560"/>
      <c r="AE38" s="560"/>
      <c r="AF38" s="560"/>
      <c r="AG38" s="560"/>
      <c r="AH38" s="560"/>
      <c r="AI38" s="560"/>
      <c r="AJ38" s="48"/>
    </row>
    <row r="39" spans="1:36" ht="18" customHeight="1" x14ac:dyDescent="0.15">
      <c r="A39" s="56"/>
      <c r="B39" s="561"/>
      <c r="C39" s="561"/>
      <c r="D39" s="561"/>
      <c r="E39" s="561"/>
      <c r="F39" s="561"/>
      <c r="G39" s="561"/>
      <c r="H39" s="561"/>
      <c r="I39" s="561"/>
      <c r="J39" s="561"/>
      <c r="K39" s="561"/>
      <c r="L39" s="561"/>
      <c r="M39" s="561"/>
      <c r="N39" s="561"/>
      <c r="O39" s="561"/>
      <c r="P39" s="561"/>
      <c r="Q39" s="561"/>
      <c r="R39" s="561"/>
      <c r="S39" s="561"/>
      <c r="T39" s="561"/>
      <c r="U39" s="561"/>
      <c r="V39" s="561"/>
      <c r="W39" s="561"/>
      <c r="X39" s="561"/>
      <c r="Y39" s="561"/>
      <c r="Z39" s="561"/>
      <c r="AA39" s="561"/>
      <c r="AB39" s="561"/>
      <c r="AC39" s="561"/>
      <c r="AD39" s="561"/>
      <c r="AE39" s="561"/>
      <c r="AF39" s="561"/>
      <c r="AG39" s="561"/>
      <c r="AH39" s="561"/>
      <c r="AI39" s="561"/>
      <c r="AJ39" s="48"/>
    </row>
    <row r="40" spans="1:36" x14ac:dyDescent="0.15">
      <c r="A40" s="48"/>
      <c r="B40" s="48"/>
      <c r="C40" s="114"/>
      <c r="D40" s="114"/>
      <c r="E40" s="114"/>
      <c r="F40" s="114"/>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4"/>
      <c r="AI40" s="114"/>
      <c r="AJ40" s="48"/>
    </row>
    <row r="41" spans="1:36" ht="18" customHeight="1" x14ac:dyDescent="0.15">
      <c r="A41" s="45" t="s">
        <v>209</v>
      </c>
      <c r="B41" s="45"/>
      <c r="C41" s="114"/>
      <c r="D41" s="114"/>
      <c r="E41" s="114"/>
      <c r="F41" s="114"/>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4"/>
      <c r="AI41" s="114"/>
      <c r="AJ41" s="48"/>
    </row>
    <row r="42" spans="1:36" ht="18" customHeight="1" x14ac:dyDescent="0.15">
      <c r="A42" s="139"/>
      <c r="B42" s="559" t="s">
        <v>249</v>
      </c>
      <c r="C42" s="560"/>
      <c r="D42" s="560"/>
      <c r="E42" s="560"/>
      <c r="F42" s="560"/>
      <c r="G42" s="560"/>
      <c r="H42" s="560"/>
      <c r="I42" s="560"/>
      <c r="J42" s="560"/>
      <c r="K42" s="560"/>
      <c r="L42" s="560"/>
      <c r="M42" s="560"/>
      <c r="N42" s="560"/>
      <c r="O42" s="560"/>
      <c r="P42" s="560"/>
      <c r="Q42" s="560"/>
      <c r="R42" s="560"/>
      <c r="S42" s="560"/>
      <c r="T42" s="560"/>
      <c r="U42" s="560"/>
      <c r="V42" s="560"/>
      <c r="W42" s="560"/>
      <c r="X42" s="560"/>
      <c r="Y42" s="560"/>
      <c r="Z42" s="560"/>
      <c r="AA42" s="560"/>
      <c r="AB42" s="560"/>
      <c r="AC42" s="560"/>
      <c r="AD42" s="560"/>
      <c r="AE42" s="560"/>
      <c r="AF42" s="560"/>
      <c r="AG42" s="560"/>
      <c r="AH42" s="560"/>
      <c r="AI42" s="560"/>
      <c r="AJ42" s="48"/>
    </row>
    <row r="43" spans="1:36" ht="18" customHeight="1" x14ac:dyDescent="0.15">
      <c r="A43" s="139"/>
      <c r="B43" s="559"/>
      <c r="C43" s="560"/>
      <c r="D43" s="560"/>
      <c r="E43" s="560"/>
      <c r="F43" s="560"/>
      <c r="G43" s="560"/>
      <c r="H43" s="560"/>
      <c r="I43" s="560"/>
      <c r="J43" s="560"/>
      <c r="K43" s="560"/>
      <c r="L43" s="560"/>
      <c r="M43" s="560"/>
      <c r="N43" s="560"/>
      <c r="O43" s="560"/>
      <c r="P43" s="560"/>
      <c r="Q43" s="560"/>
      <c r="R43" s="560"/>
      <c r="S43" s="560"/>
      <c r="T43" s="560"/>
      <c r="U43" s="560"/>
      <c r="V43" s="560"/>
      <c r="W43" s="560"/>
      <c r="X43" s="560"/>
      <c r="Y43" s="560"/>
      <c r="Z43" s="560"/>
      <c r="AA43" s="560"/>
      <c r="AB43" s="560"/>
      <c r="AC43" s="560"/>
      <c r="AD43" s="560"/>
      <c r="AE43" s="560"/>
      <c r="AF43" s="560"/>
      <c r="AG43" s="560"/>
      <c r="AH43" s="560"/>
      <c r="AI43" s="560"/>
      <c r="AJ43" s="48"/>
    </row>
    <row r="44" spans="1:36" ht="18" customHeight="1" x14ac:dyDescent="0.15">
      <c r="A44" s="139"/>
      <c r="B44" s="559"/>
      <c r="C44" s="560"/>
      <c r="D44" s="560"/>
      <c r="E44" s="560"/>
      <c r="F44" s="560"/>
      <c r="G44" s="560"/>
      <c r="H44" s="560"/>
      <c r="I44" s="560"/>
      <c r="J44" s="560"/>
      <c r="K44" s="560"/>
      <c r="L44" s="560"/>
      <c r="M44" s="560"/>
      <c r="N44" s="560"/>
      <c r="O44" s="560"/>
      <c r="P44" s="560"/>
      <c r="Q44" s="560"/>
      <c r="R44" s="560"/>
      <c r="S44" s="560"/>
      <c r="T44" s="560"/>
      <c r="U44" s="560"/>
      <c r="V44" s="560"/>
      <c r="W44" s="560"/>
      <c r="X44" s="560"/>
      <c r="Y44" s="560"/>
      <c r="Z44" s="560"/>
      <c r="AA44" s="560"/>
      <c r="AB44" s="560"/>
      <c r="AC44" s="560"/>
      <c r="AD44" s="560"/>
      <c r="AE44" s="560"/>
      <c r="AF44" s="560"/>
      <c r="AG44" s="560"/>
      <c r="AH44" s="560"/>
      <c r="AI44" s="560"/>
      <c r="AJ44" s="48"/>
    </row>
    <row r="45" spans="1:36" ht="18" customHeight="1" x14ac:dyDescent="0.15">
      <c r="A45" s="56"/>
      <c r="B45" s="561"/>
      <c r="C45" s="561"/>
      <c r="D45" s="561"/>
      <c r="E45" s="561"/>
      <c r="F45" s="561"/>
      <c r="G45" s="561"/>
      <c r="H45" s="561"/>
      <c r="I45" s="561"/>
      <c r="J45" s="561"/>
      <c r="K45" s="561"/>
      <c r="L45" s="561"/>
      <c r="M45" s="561"/>
      <c r="N45" s="561"/>
      <c r="O45" s="561"/>
      <c r="P45" s="561"/>
      <c r="Q45" s="561"/>
      <c r="R45" s="561"/>
      <c r="S45" s="561"/>
      <c r="T45" s="561"/>
      <c r="U45" s="561"/>
      <c r="V45" s="561"/>
      <c r="W45" s="561"/>
      <c r="X45" s="561"/>
      <c r="Y45" s="561"/>
      <c r="Z45" s="561"/>
      <c r="AA45" s="561"/>
      <c r="AB45" s="561"/>
      <c r="AC45" s="561"/>
      <c r="AD45" s="561"/>
      <c r="AE45" s="561"/>
      <c r="AF45" s="561"/>
      <c r="AG45" s="561"/>
      <c r="AH45" s="561"/>
      <c r="AI45" s="561"/>
      <c r="AJ45" s="48"/>
    </row>
    <row r="46" spans="1:36" ht="18" customHeight="1" x14ac:dyDescent="0.15">
      <c r="A46" s="48"/>
      <c r="B46" s="48"/>
      <c r="C46" s="114"/>
      <c r="D46" s="114"/>
      <c r="E46" s="114"/>
      <c r="F46" s="114"/>
      <c r="G46" s="114"/>
      <c r="H46" s="114"/>
      <c r="I46" s="114"/>
      <c r="J46" s="114"/>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48"/>
    </row>
    <row r="47" spans="1:36" ht="9" customHeight="1" x14ac:dyDescent="0.15">
      <c r="A47" s="48"/>
      <c r="B47" s="50"/>
      <c r="C47" s="51"/>
      <c r="D47" s="51"/>
      <c r="E47" s="51"/>
      <c r="F47" s="51"/>
      <c r="G47" s="51"/>
      <c r="H47" s="51"/>
      <c r="I47" s="51"/>
      <c r="J47" s="51"/>
      <c r="K47" s="51"/>
      <c r="L47" s="51"/>
      <c r="M47" s="51"/>
      <c r="N47" s="51"/>
      <c r="O47" s="51"/>
      <c r="P47" s="51"/>
      <c r="Q47" s="51"/>
      <c r="R47" s="51"/>
      <c r="S47" s="52"/>
      <c r="T47" s="48"/>
      <c r="U47" s="48"/>
      <c r="V47" s="48"/>
      <c r="W47" s="48"/>
      <c r="X47" s="48"/>
      <c r="Y47" s="48"/>
      <c r="Z47" s="48"/>
      <c r="AA47" s="48"/>
      <c r="AB47" s="48"/>
      <c r="AC47" s="48"/>
      <c r="AD47" s="48"/>
      <c r="AE47" s="48"/>
      <c r="AF47" s="48"/>
      <c r="AG47" s="48"/>
      <c r="AH47" s="48"/>
      <c r="AI47" s="48"/>
      <c r="AJ47" s="48"/>
    </row>
    <row r="48" spans="1:36" ht="18" customHeight="1" x14ac:dyDescent="0.15">
      <c r="A48" s="48"/>
      <c r="B48" s="53"/>
      <c r="C48" s="48" t="s">
        <v>11</v>
      </c>
      <c r="D48" s="48"/>
      <c r="E48" s="48"/>
      <c r="F48" s="48"/>
      <c r="G48" s="48"/>
      <c r="H48" s="48"/>
      <c r="I48" s="48"/>
      <c r="J48" s="48"/>
      <c r="K48" s="48"/>
      <c r="L48" s="48"/>
      <c r="M48" s="48"/>
      <c r="N48" s="48"/>
      <c r="O48" s="48"/>
      <c r="P48" s="48"/>
      <c r="Q48" s="48"/>
      <c r="R48" s="48"/>
      <c r="S48" s="54"/>
      <c r="T48" s="48"/>
      <c r="U48" s="48"/>
      <c r="V48" s="48"/>
      <c r="W48" s="48" t="s">
        <v>250</v>
      </c>
      <c r="X48" s="48"/>
      <c r="Y48" s="48"/>
      <c r="Z48" s="48"/>
      <c r="AA48" s="48"/>
      <c r="AB48" s="48"/>
      <c r="AC48" s="48"/>
      <c r="AD48" s="48"/>
      <c r="AE48" s="48"/>
      <c r="AF48" s="48"/>
      <c r="AG48" s="48"/>
      <c r="AH48" s="48"/>
      <c r="AI48" s="48"/>
      <c r="AJ48" s="48"/>
    </row>
    <row r="49" spans="1:36" ht="9" customHeight="1" x14ac:dyDescent="0.15">
      <c r="A49" s="48"/>
      <c r="B49" s="53"/>
      <c r="C49" s="48"/>
      <c r="D49" s="48"/>
      <c r="E49" s="48"/>
      <c r="F49" s="48"/>
      <c r="G49" s="48"/>
      <c r="H49" s="48"/>
      <c r="I49" s="48"/>
      <c r="J49" s="48"/>
      <c r="K49" s="48"/>
      <c r="L49" s="48"/>
      <c r="M49" s="48"/>
      <c r="N49" s="48"/>
      <c r="O49" s="48"/>
      <c r="P49" s="48"/>
      <c r="Q49" s="48"/>
      <c r="R49" s="48"/>
      <c r="S49" s="54"/>
      <c r="T49" s="48"/>
      <c r="U49" s="48"/>
      <c r="V49" s="48"/>
      <c r="X49" s="48"/>
      <c r="Y49" s="48"/>
      <c r="Z49" s="48"/>
      <c r="AA49" s="48"/>
      <c r="AB49" s="48"/>
      <c r="AC49" s="48"/>
      <c r="AD49" s="48"/>
      <c r="AE49" s="48"/>
      <c r="AF49" s="48"/>
      <c r="AG49" s="48"/>
      <c r="AH49" s="48"/>
      <c r="AI49" s="48"/>
      <c r="AJ49" s="48"/>
    </row>
    <row r="50" spans="1:36" ht="18" customHeight="1" x14ac:dyDescent="0.15">
      <c r="A50" s="48"/>
      <c r="B50" s="53"/>
      <c r="C50" s="48" t="s">
        <v>12</v>
      </c>
      <c r="D50" s="48"/>
      <c r="E50" s="48"/>
      <c r="F50" s="48"/>
      <c r="G50" s="48"/>
      <c r="H50" s="48"/>
      <c r="I50" s="48"/>
      <c r="J50" s="48"/>
      <c r="K50" s="48"/>
      <c r="L50" s="48"/>
      <c r="M50" s="48"/>
      <c r="N50" s="48"/>
      <c r="O50" s="48"/>
      <c r="P50" s="48"/>
      <c r="Q50" s="48"/>
      <c r="R50" s="48"/>
      <c r="S50" s="54"/>
      <c r="T50" s="48"/>
      <c r="U50" s="48"/>
      <c r="V50" s="48"/>
      <c r="W50" s="48" t="s">
        <v>251</v>
      </c>
      <c r="X50" s="48"/>
      <c r="Y50" s="48"/>
      <c r="Z50" s="48"/>
      <c r="AA50" s="48"/>
      <c r="AB50" s="48"/>
      <c r="AC50" s="48"/>
      <c r="AD50" s="48"/>
      <c r="AE50" s="48"/>
      <c r="AF50" s="48"/>
      <c r="AG50" s="48"/>
      <c r="AH50" s="48"/>
      <c r="AI50" s="48"/>
      <c r="AJ50" s="48"/>
    </row>
    <row r="51" spans="1:36" ht="9" customHeight="1" x14ac:dyDescent="0.15">
      <c r="A51" s="48"/>
      <c r="B51" s="53"/>
      <c r="C51" s="48"/>
      <c r="D51" s="48"/>
      <c r="E51" s="48"/>
      <c r="F51" s="48"/>
      <c r="G51" s="48"/>
      <c r="H51" s="48"/>
      <c r="I51" s="48"/>
      <c r="J51" s="48"/>
      <c r="K51" s="48"/>
      <c r="L51" s="48"/>
      <c r="M51" s="48"/>
      <c r="N51" s="48"/>
      <c r="O51" s="48"/>
      <c r="P51" s="48"/>
      <c r="Q51" s="48"/>
      <c r="R51" s="48"/>
      <c r="S51" s="54"/>
      <c r="T51" s="48"/>
      <c r="U51" s="48"/>
      <c r="V51" s="48"/>
      <c r="W51" s="48"/>
      <c r="X51" s="48"/>
      <c r="Y51" s="48"/>
      <c r="Z51" s="48"/>
      <c r="AA51" s="48"/>
      <c r="AB51" s="48"/>
      <c r="AC51" s="48"/>
      <c r="AD51" s="48"/>
      <c r="AE51" s="48"/>
      <c r="AF51" s="48"/>
      <c r="AG51" s="48"/>
      <c r="AH51" s="48"/>
      <c r="AI51" s="48"/>
      <c r="AJ51" s="48"/>
    </row>
    <row r="52" spans="1:36" ht="18" customHeight="1" x14ac:dyDescent="0.15">
      <c r="A52" s="48"/>
      <c r="B52" s="53"/>
      <c r="C52" s="48"/>
      <c r="D52" s="48" t="s">
        <v>13</v>
      </c>
      <c r="E52" s="48"/>
      <c r="F52" s="48"/>
      <c r="G52" s="48"/>
      <c r="H52" s="48"/>
      <c r="I52" s="48"/>
      <c r="J52" s="48"/>
      <c r="K52" s="48"/>
      <c r="L52" s="48" t="s">
        <v>239</v>
      </c>
      <c r="M52" s="48"/>
      <c r="N52" s="48"/>
      <c r="O52" s="48"/>
      <c r="P52" s="48"/>
      <c r="Q52" s="48"/>
      <c r="R52" s="48"/>
      <c r="S52" s="54"/>
      <c r="T52" s="48"/>
      <c r="U52" s="48"/>
      <c r="V52" s="48"/>
      <c r="W52" s="48"/>
      <c r="X52" s="48"/>
      <c r="Y52" s="48"/>
      <c r="Z52" s="48"/>
      <c r="AA52" s="48"/>
      <c r="AB52" s="48"/>
      <c r="AC52" s="48"/>
      <c r="AD52" s="48"/>
      <c r="AE52" s="48"/>
      <c r="AF52" s="48"/>
      <c r="AG52" s="48"/>
      <c r="AH52" s="48"/>
      <c r="AI52" s="48"/>
      <c r="AJ52" s="48"/>
    </row>
    <row r="53" spans="1:36" ht="9" customHeight="1" x14ac:dyDescent="0.15">
      <c r="A53" s="48"/>
      <c r="B53" s="53"/>
      <c r="C53" s="48"/>
      <c r="D53" s="48"/>
      <c r="E53" s="48"/>
      <c r="F53" s="48"/>
      <c r="G53" s="48"/>
      <c r="H53" s="48"/>
      <c r="I53" s="48"/>
      <c r="J53" s="48"/>
      <c r="K53" s="48"/>
      <c r="L53" s="48"/>
      <c r="M53" s="48"/>
      <c r="N53" s="48"/>
      <c r="O53" s="48"/>
      <c r="P53" s="48"/>
      <c r="Q53" s="48"/>
      <c r="R53" s="48"/>
      <c r="S53" s="54"/>
      <c r="T53" s="48"/>
      <c r="U53" s="48"/>
      <c r="V53" s="48"/>
      <c r="W53" s="48"/>
      <c r="X53" s="48"/>
      <c r="Y53" s="48"/>
      <c r="Z53" s="48"/>
      <c r="AA53" s="48"/>
      <c r="AB53" s="48"/>
      <c r="AC53" s="48"/>
      <c r="AD53" s="48"/>
      <c r="AE53" s="48"/>
      <c r="AF53" s="48"/>
      <c r="AG53" s="48"/>
      <c r="AH53" s="48"/>
      <c r="AI53" s="48"/>
      <c r="AJ53" s="48"/>
    </row>
    <row r="54" spans="1:36" ht="18" customHeight="1" x14ac:dyDescent="0.15">
      <c r="A54" s="48"/>
      <c r="B54" s="53"/>
      <c r="C54" s="48"/>
      <c r="D54" s="48"/>
      <c r="E54" s="48"/>
      <c r="F54" s="48"/>
      <c r="G54" s="48"/>
      <c r="H54" s="48"/>
      <c r="I54" s="48"/>
      <c r="J54" s="48"/>
      <c r="K54" s="48"/>
      <c r="L54" s="48"/>
      <c r="M54" s="48"/>
      <c r="N54" s="48"/>
      <c r="O54" s="48"/>
      <c r="P54" s="48"/>
      <c r="Q54" s="48"/>
      <c r="R54" s="48"/>
      <c r="S54" s="54"/>
      <c r="T54" s="48"/>
      <c r="U54" s="48"/>
      <c r="V54" s="48"/>
      <c r="W54" s="48"/>
      <c r="X54" s="48"/>
      <c r="Y54" s="48"/>
      <c r="Z54" s="48"/>
      <c r="AA54" s="48"/>
      <c r="AB54" s="48"/>
      <c r="AC54" s="48"/>
      <c r="AD54" s="48"/>
      <c r="AE54" s="48"/>
      <c r="AF54" s="48"/>
      <c r="AG54" s="48"/>
      <c r="AH54" s="48"/>
      <c r="AI54" s="48"/>
      <c r="AJ54" s="48"/>
    </row>
    <row r="55" spans="1:36" ht="9" customHeight="1" x14ac:dyDescent="0.15">
      <c r="A55" s="48"/>
      <c r="B55" s="55"/>
      <c r="C55" s="56"/>
      <c r="D55" s="56"/>
      <c r="E55" s="56"/>
      <c r="F55" s="56"/>
      <c r="G55" s="56"/>
      <c r="H55" s="56"/>
      <c r="I55" s="56"/>
      <c r="J55" s="56"/>
      <c r="K55" s="56"/>
      <c r="L55" s="56"/>
      <c r="M55" s="56"/>
      <c r="N55" s="56"/>
      <c r="O55" s="56"/>
      <c r="P55" s="56"/>
      <c r="Q55" s="56"/>
      <c r="R55" s="56"/>
      <c r="S55" s="57"/>
      <c r="T55" s="48"/>
      <c r="U55" s="48"/>
      <c r="V55" s="48"/>
      <c r="W55" s="48"/>
      <c r="X55" s="48"/>
      <c r="Y55" s="48"/>
      <c r="Z55" s="48"/>
      <c r="AA55" s="48"/>
      <c r="AB55" s="48"/>
      <c r="AC55" s="48"/>
      <c r="AD55" s="48"/>
      <c r="AE55" s="48"/>
      <c r="AF55" s="48"/>
      <c r="AG55" s="48"/>
      <c r="AH55" s="48"/>
      <c r="AI55" s="48"/>
      <c r="AJ55" s="48"/>
    </row>
    <row r="56" spans="1:36" ht="9" customHeight="1" x14ac:dyDescent="0.15">
      <c r="A56" s="48"/>
      <c r="B56" s="139"/>
      <c r="C56" s="139"/>
      <c r="D56" s="139"/>
      <c r="E56" s="139"/>
      <c r="F56" s="139"/>
      <c r="G56" s="139"/>
      <c r="H56" s="139"/>
      <c r="I56" s="139"/>
      <c r="J56" s="139"/>
      <c r="K56" s="139"/>
      <c r="L56" s="139"/>
      <c r="M56" s="139"/>
      <c r="N56" s="139"/>
      <c r="O56" s="139"/>
      <c r="P56" s="139"/>
      <c r="Q56" s="139"/>
      <c r="R56" s="139"/>
      <c r="S56" s="139"/>
      <c r="T56" s="48"/>
      <c r="U56" s="48"/>
      <c r="V56" s="48"/>
      <c r="W56" s="48"/>
      <c r="X56" s="48"/>
      <c r="Y56" s="48"/>
      <c r="Z56" s="48"/>
      <c r="AA56" s="48"/>
      <c r="AB56" s="48"/>
      <c r="AC56" s="48"/>
      <c r="AD56" s="48"/>
      <c r="AE56" s="48"/>
      <c r="AF56" s="48"/>
      <c r="AG56" s="48"/>
      <c r="AH56" s="48"/>
      <c r="AI56" s="48"/>
      <c r="AJ56" s="48"/>
    </row>
    <row r="57" spans="1:36" ht="18" customHeight="1" x14ac:dyDescent="0.15">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row>
    <row r="59" spans="1:36" s="2" customFormat="1" ht="12" x14ac:dyDescent="0.15">
      <c r="A59" s="5"/>
      <c r="B59" s="5"/>
      <c r="C59" s="6"/>
      <c r="G59" s="426" t="s">
        <v>14</v>
      </c>
      <c r="H59" s="426"/>
      <c r="I59" s="426"/>
      <c r="J59" s="426"/>
      <c r="K59" s="426"/>
      <c r="L59" s="426"/>
      <c r="M59" s="426"/>
      <c r="N59" s="426"/>
      <c r="O59" s="426"/>
      <c r="P59" s="426"/>
      <c r="Q59" s="426"/>
      <c r="R59" s="426"/>
      <c r="S59" s="426"/>
      <c r="T59" s="426"/>
      <c r="U59" s="426"/>
      <c r="V59" s="426"/>
      <c r="W59" s="426"/>
      <c r="X59" s="426"/>
      <c r="Y59" s="426"/>
      <c r="Z59" s="428" t="s">
        <v>15</v>
      </c>
      <c r="AA59" s="428"/>
      <c r="AB59" s="428"/>
      <c r="AC59" s="428"/>
      <c r="AD59" s="428"/>
      <c r="AE59" s="428"/>
      <c r="AF59" s="428"/>
    </row>
    <row r="60" spans="1:36" s="2" customFormat="1" ht="12" x14ac:dyDescent="0.15">
      <c r="A60" s="7"/>
      <c r="B60" s="3"/>
      <c r="C60" s="3"/>
      <c r="G60" s="426"/>
      <c r="H60" s="426"/>
      <c r="I60" s="426"/>
      <c r="J60" s="426"/>
      <c r="K60" s="426"/>
      <c r="L60" s="426"/>
      <c r="M60" s="426"/>
      <c r="N60" s="426"/>
      <c r="O60" s="426"/>
      <c r="P60" s="426"/>
      <c r="Q60" s="426"/>
      <c r="R60" s="426"/>
      <c r="S60" s="426"/>
      <c r="T60" s="426"/>
      <c r="U60" s="426"/>
      <c r="V60" s="426"/>
      <c r="W60" s="426"/>
      <c r="X60" s="426"/>
      <c r="Y60" s="426"/>
      <c r="Z60" s="428"/>
      <c r="AA60" s="428"/>
      <c r="AB60" s="428"/>
      <c r="AC60" s="428"/>
      <c r="AD60" s="428"/>
      <c r="AE60" s="428"/>
      <c r="AF60" s="428"/>
    </row>
    <row r="61" spans="1:36" s="2" customFormat="1" ht="18.75" customHeight="1" x14ac:dyDescent="0.15">
      <c r="A61" s="8"/>
      <c r="B61" s="8"/>
      <c r="C61" s="8"/>
      <c r="G61" s="427" t="s">
        <v>16</v>
      </c>
      <c r="H61" s="427"/>
      <c r="I61" s="427"/>
      <c r="J61" s="427"/>
      <c r="K61" s="427"/>
      <c r="L61" s="427"/>
      <c r="M61" s="427"/>
      <c r="N61" s="427"/>
      <c r="O61" s="427"/>
      <c r="P61" s="427"/>
      <c r="Q61" s="427"/>
      <c r="R61" s="427"/>
      <c r="S61" s="427"/>
      <c r="T61" s="427"/>
      <c r="U61" s="427"/>
      <c r="V61" s="427"/>
      <c r="W61" s="427"/>
      <c r="X61" s="427"/>
      <c r="Y61" s="427"/>
      <c r="Z61" s="428"/>
      <c r="AA61" s="428"/>
      <c r="AB61" s="428"/>
      <c r="AC61" s="428"/>
      <c r="AD61" s="428"/>
      <c r="AE61" s="428"/>
      <c r="AF61" s="428"/>
    </row>
    <row r="62" spans="1:36" s="2" customFormat="1" ht="12" customHeight="1" x14ac:dyDescent="0.15">
      <c r="A62" s="3"/>
      <c r="B62" s="3"/>
      <c r="C62" s="3"/>
      <c r="G62" s="427"/>
      <c r="H62" s="427"/>
      <c r="I62" s="427"/>
      <c r="J62" s="427"/>
      <c r="K62" s="427"/>
      <c r="L62" s="427"/>
      <c r="M62" s="427"/>
      <c r="N62" s="427"/>
      <c r="O62" s="427"/>
      <c r="P62" s="427"/>
      <c r="Q62" s="427"/>
      <c r="R62" s="427"/>
      <c r="S62" s="427"/>
      <c r="T62" s="427"/>
      <c r="U62" s="427"/>
      <c r="V62" s="427"/>
      <c r="W62" s="427"/>
      <c r="X62" s="427"/>
      <c r="Y62" s="427"/>
      <c r="Z62" s="428"/>
      <c r="AA62" s="428"/>
      <c r="AB62" s="428"/>
      <c r="AC62" s="428"/>
      <c r="AD62" s="428"/>
      <c r="AE62" s="428"/>
      <c r="AF62" s="428"/>
    </row>
    <row r="63" spans="1:36" s="2" customFormat="1" ht="24" customHeight="1" x14ac:dyDescent="0.15">
      <c r="Y63" s="36"/>
      <c r="Z63" s="35"/>
      <c r="AA63" s="202" t="s">
        <v>17</v>
      </c>
      <c r="AB63" s="278">
        <f>入力箇所_出産後!B51</f>
        <v>0</v>
      </c>
      <c r="AC63" s="279"/>
      <c r="AD63" s="279"/>
      <c r="AE63" s="279"/>
      <c r="AF63" s="279"/>
      <c r="AG63" s="279"/>
      <c r="AH63" s="279"/>
      <c r="AI63" s="280"/>
    </row>
    <row r="64" spans="1:36" s="2" customFormat="1" ht="5.25" customHeight="1" x14ac:dyDescent="0.15"/>
    <row r="65" spans="1:35" s="2" customFormat="1" ht="33.950000000000003" customHeight="1" x14ac:dyDescent="0.15">
      <c r="A65" s="309" t="s">
        <v>0</v>
      </c>
      <c r="B65" s="297"/>
      <c r="C65" s="297"/>
      <c r="D65" s="297"/>
      <c r="E65" s="298"/>
      <c r="F65" s="401" t="str">
        <f>入力箇所_出産後!B22</f>
        <v>テスト　太郎</v>
      </c>
      <c r="G65" s="402"/>
      <c r="H65" s="402"/>
      <c r="I65" s="402"/>
      <c r="J65" s="402"/>
      <c r="K65" s="402"/>
      <c r="L65" s="402"/>
      <c r="M65" s="403"/>
      <c r="N65" s="404" t="s">
        <v>18</v>
      </c>
      <c r="O65" s="405"/>
      <c r="P65" s="405"/>
      <c r="Q65" s="405"/>
      <c r="R65" s="213" t="s">
        <v>19</v>
      </c>
      <c r="S65" s="401" t="str">
        <f>入力箇所_出産後!B20</f>
        <v>K12345</v>
      </c>
      <c r="T65" s="402"/>
      <c r="U65" s="402"/>
      <c r="V65" s="402"/>
      <c r="W65" s="402"/>
      <c r="X65" s="402"/>
      <c r="Y65" s="403"/>
      <c r="Z65" s="404" t="s">
        <v>20</v>
      </c>
      <c r="AA65" s="405"/>
      <c r="AB65" s="406"/>
      <c r="AC65" s="407" t="s">
        <v>255</v>
      </c>
      <c r="AD65" s="408"/>
      <c r="AE65" s="408"/>
      <c r="AF65" s="408"/>
      <c r="AG65" s="408"/>
      <c r="AH65" s="408"/>
      <c r="AI65" s="409"/>
    </row>
    <row r="66" spans="1:35" s="2" customFormat="1" ht="33.950000000000003" customHeight="1" x14ac:dyDescent="0.15">
      <c r="A66" s="432" t="s">
        <v>21</v>
      </c>
      <c r="B66" s="432"/>
      <c r="C66" s="432"/>
      <c r="D66" s="432"/>
      <c r="E66" s="432"/>
      <c r="F66" s="410" t="str">
        <f>入力箇所_出産後!B30</f>
        <v>○○市□□1-2</v>
      </c>
      <c r="G66" s="410"/>
      <c r="H66" s="410"/>
      <c r="I66" s="410"/>
      <c r="J66" s="410"/>
      <c r="K66" s="410"/>
      <c r="L66" s="410"/>
      <c r="M66" s="410"/>
      <c r="N66" s="410"/>
      <c r="O66" s="410"/>
      <c r="P66" s="410"/>
      <c r="Q66" s="410"/>
      <c r="R66" s="410"/>
      <c r="S66" s="410"/>
      <c r="T66" s="410"/>
      <c r="U66" s="433" t="s">
        <v>22</v>
      </c>
      <c r="V66" s="434"/>
      <c r="W66" s="434"/>
      <c r="X66" s="434"/>
      <c r="Y66" s="435"/>
      <c r="Z66" s="442">
        <f>入力箇所_出産後!B43</f>
        <v>0</v>
      </c>
      <c r="AA66" s="442"/>
      <c r="AB66" s="442"/>
      <c r="AC66" s="429" t="s">
        <v>23</v>
      </c>
      <c r="AD66" s="430"/>
      <c r="AE66" s="439" t="s">
        <v>230</v>
      </c>
      <c r="AF66" s="440"/>
      <c r="AG66" s="440"/>
      <c r="AH66" s="440"/>
      <c r="AI66" s="441"/>
    </row>
    <row r="67" spans="1:35" s="2" customFormat="1" ht="33.950000000000003" customHeight="1" x14ac:dyDescent="0.15">
      <c r="A67" s="432"/>
      <c r="B67" s="432"/>
      <c r="C67" s="432"/>
      <c r="D67" s="432"/>
      <c r="E67" s="432"/>
      <c r="F67" s="411" t="str">
        <f>入力箇所_出産後!B28</f>
        <v>○○学校</v>
      </c>
      <c r="G67" s="411"/>
      <c r="H67" s="411"/>
      <c r="I67" s="411"/>
      <c r="J67" s="411"/>
      <c r="K67" s="411"/>
      <c r="L67" s="411"/>
      <c r="M67" s="411"/>
      <c r="N67" s="411"/>
      <c r="O67" s="411"/>
      <c r="P67" s="411"/>
      <c r="Q67" s="411"/>
      <c r="R67" s="411"/>
      <c r="S67" s="412"/>
      <c r="T67" s="412"/>
      <c r="U67" s="436"/>
      <c r="V67" s="437"/>
      <c r="W67" s="437"/>
      <c r="X67" s="437"/>
      <c r="Y67" s="438"/>
      <c r="Z67" s="410"/>
      <c r="AA67" s="410"/>
      <c r="AB67" s="410"/>
      <c r="AC67" s="431"/>
      <c r="AD67" s="430"/>
      <c r="AE67" s="439"/>
      <c r="AF67" s="440"/>
      <c r="AG67" s="440"/>
      <c r="AH67" s="440"/>
      <c r="AI67" s="441"/>
    </row>
    <row r="68" spans="1:35" s="2" customFormat="1" ht="33.950000000000003" customHeight="1" x14ac:dyDescent="0.15">
      <c r="A68" s="413" t="s">
        <v>24</v>
      </c>
      <c r="B68" s="414"/>
      <c r="C68" s="414"/>
      <c r="D68" s="414"/>
      <c r="E68" s="414"/>
      <c r="F68" s="278">
        <f>入力箇所_出産後!B37</f>
        <v>0</v>
      </c>
      <c r="G68" s="279"/>
      <c r="H68" s="279"/>
      <c r="I68" s="279"/>
      <c r="J68" s="279"/>
      <c r="K68" s="279"/>
      <c r="L68" s="279"/>
      <c r="M68" s="280"/>
      <c r="N68" s="415" t="s">
        <v>25</v>
      </c>
      <c r="O68" s="416"/>
      <c r="P68" s="416"/>
      <c r="Q68" s="417"/>
      <c r="R68" s="418" t="s">
        <v>231</v>
      </c>
      <c r="S68" s="418"/>
      <c r="T68" s="419"/>
      <c r="U68" s="420" t="s">
        <v>26</v>
      </c>
      <c r="V68" s="315"/>
      <c r="W68" s="315"/>
      <c r="X68" s="315"/>
      <c r="Y68" s="316"/>
      <c r="Z68" s="295">
        <f>入力箇所_出産後!B39</f>
        <v>0</v>
      </c>
      <c r="AA68" s="296"/>
      <c r="AB68" s="296"/>
      <c r="AC68" s="296"/>
      <c r="AD68" s="296"/>
      <c r="AE68" s="296"/>
      <c r="AF68" s="421"/>
      <c r="AG68" s="39" t="s">
        <v>27</v>
      </c>
      <c r="AH68" s="422" t="s">
        <v>254</v>
      </c>
      <c r="AI68" s="423"/>
    </row>
    <row r="69" spans="1:35" s="2" customFormat="1" ht="33.950000000000003" customHeight="1" x14ac:dyDescent="0.15">
      <c r="A69" s="413" t="s">
        <v>28</v>
      </c>
      <c r="B69" s="414"/>
      <c r="C69" s="414"/>
      <c r="D69" s="414"/>
      <c r="E69" s="414"/>
      <c r="F69" s="278" t="str">
        <f>入力箇所_出産後!B45</f>
        <v>〇〇　〇〇</v>
      </c>
      <c r="G69" s="279"/>
      <c r="H69" s="279"/>
      <c r="I69" s="279"/>
      <c r="J69" s="279"/>
      <c r="K69" s="279"/>
      <c r="L69" s="279"/>
      <c r="M69" s="280"/>
      <c r="N69" s="415" t="s">
        <v>25</v>
      </c>
      <c r="O69" s="416"/>
      <c r="P69" s="416"/>
      <c r="Q69" s="417"/>
      <c r="R69" s="424">
        <f>入力箇所_出産後!B47</f>
        <v>0</v>
      </c>
      <c r="S69" s="424"/>
      <c r="T69" s="425"/>
      <c r="U69" s="420" t="s">
        <v>29</v>
      </c>
      <c r="V69" s="315"/>
      <c r="W69" s="315"/>
      <c r="X69" s="315"/>
      <c r="Y69" s="316"/>
      <c r="Z69" s="295">
        <f>入力箇所_出産後!B34</f>
        <v>46143</v>
      </c>
      <c r="AA69" s="296"/>
      <c r="AB69" s="296"/>
      <c r="AC69" s="296"/>
      <c r="AD69" s="296"/>
      <c r="AE69" s="296"/>
      <c r="AF69" s="296"/>
      <c r="AG69" s="297" t="s">
        <v>30</v>
      </c>
      <c r="AH69" s="297"/>
      <c r="AI69" s="298"/>
    </row>
    <row r="70" spans="1:35" s="2" customFormat="1" ht="33.950000000000003" customHeight="1" x14ac:dyDescent="0.15">
      <c r="A70" s="299" t="s">
        <v>31</v>
      </c>
      <c r="B70" s="300"/>
      <c r="C70" s="300"/>
      <c r="D70" s="300"/>
      <c r="E70" s="300"/>
      <c r="F70" s="301"/>
      <c r="G70" s="302"/>
      <c r="H70" s="302"/>
      <c r="I70" s="302"/>
      <c r="J70" s="302"/>
      <c r="K70" s="302"/>
      <c r="L70" s="302"/>
      <c r="M70" s="302"/>
      <c r="N70" s="302"/>
      <c r="O70" s="18" t="s">
        <v>32</v>
      </c>
      <c r="P70" s="303" t="s">
        <v>33</v>
      </c>
      <c r="Q70" s="304"/>
      <c r="R70" s="304"/>
      <c r="S70" s="304"/>
      <c r="T70" s="304"/>
      <c r="U70" s="305"/>
      <c r="V70" s="305"/>
      <c r="W70" s="305"/>
      <c r="X70" s="305"/>
      <c r="Y70" s="306"/>
      <c r="Z70" s="307"/>
      <c r="AA70" s="308"/>
      <c r="AB70" s="308"/>
      <c r="AC70" s="308"/>
      <c r="AD70" s="308"/>
      <c r="AE70" s="308"/>
      <c r="AF70" s="308"/>
      <c r="AG70" s="308"/>
      <c r="AH70" s="308"/>
      <c r="AI70" s="40" t="s">
        <v>32</v>
      </c>
    </row>
    <row r="71" spans="1:35" s="2" customFormat="1" ht="33.950000000000003" customHeight="1" x14ac:dyDescent="0.15">
      <c r="A71" s="309" t="s">
        <v>34</v>
      </c>
      <c r="B71" s="297"/>
      <c r="C71" s="297"/>
      <c r="D71" s="297"/>
      <c r="E71" s="298"/>
      <c r="F71" s="310" t="str">
        <f>入力箇所_出産後!B49</f>
        <v>〇〇病院</v>
      </c>
      <c r="G71" s="311"/>
      <c r="H71" s="311"/>
      <c r="I71" s="311"/>
      <c r="J71" s="311"/>
      <c r="K71" s="311"/>
      <c r="L71" s="311"/>
      <c r="M71" s="311"/>
      <c r="N71" s="311"/>
      <c r="O71" s="312"/>
      <c r="P71" s="313" t="s">
        <v>35</v>
      </c>
      <c r="Q71" s="314"/>
      <c r="R71" s="315"/>
      <c r="S71" s="316"/>
      <c r="T71" s="317">
        <f>入力箇所_出産後!B26</f>
        <v>43922</v>
      </c>
      <c r="U71" s="317"/>
      <c r="V71" s="317"/>
      <c r="W71" s="317"/>
      <c r="X71" s="317"/>
      <c r="Y71" s="317"/>
      <c r="Z71" s="313" t="s">
        <v>36</v>
      </c>
      <c r="AA71" s="314"/>
      <c r="AB71" s="314"/>
      <c r="AC71" s="318"/>
      <c r="AD71" s="319"/>
      <c r="AE71" s="320"/>
      <c r="AF71" s="320"/>
      <c r="AG71" s="320"/>
      <c r="AH71" s="320"/>
      <c r="AI71" s="321"/>
    </row>
    <row r="72" spans="1:35" s="2" customFormat="1" ht="27" customHeight="1" x14ac:dyDescent="0.15">
      <c r="A72" s="413" t="s">
        <v>37</v>
      </c>
      <c r="B72" s="414"/>
      <c r="C72" s="414"/>
      <c r="D72" s="414"/>
      <c r="E72" s="474"/>
      <c r="F72" s="456" t="s">
        <v>38</v>
      </c>
      <c r="G72" s="457"/>
      <c r="H72" s="457"/>
      <c r="I72" s="457"/>
      <c r="J72" s="457"/>
      <c r="K72" s="457"/>
      <c r="L72" s="457"/>
      <c r="M72" s="457"/>
      <c r="N72" s="457"/>
      <c r="O72" s="457"/>
      <c r="P72" s="457"/>
      <c r="Q72" s="458"/>
      <c r="R72" s="456" t="s">
        <v>39</v>
      </c>
      <c r="S72" s="459"/>
      <c r="T72" s="459"/>
      <c r="U72" s="460"/>
      <c r="V72" s="461" t="s">
        <v>40</v>
      </c>
      <c r="W72" s="462"/>
      <c r="X72" s="462"/>
      <c r="Y72" s="462"/>
      <c r="Z72" s="462"/>
      <c r="AA72" s="462"/>
      <c r="AB72" s="462"/>
      <c r="AC72" s="462"/>
      <c r="AD72" s="462"/>
      <c r="AE72" s="462"/>
      <c r="AF72" s="462"/>
      <c r="AG72" s="462"/>
      <c r="AH72" s="462"/>
      <c r="AI72" s="463"/>
    </row>
    <row r="73" spans="1:35" s="2" customFormat="1" ht="15.75" customHeight="1" x14ac:dyDescent="0.15">
      <c r="A73" s="431"/>
      <c r="B73" s="475"/>
      <c r="C73" s="475"/>
      <c r="D73" s="475"/>
      <c r="E73" s="430"/>
      <c r="F73" s="464" t="s">
        <v>41</v>
      </c>
      <c r="G73" s="465"/>
      <c r="H73" s="465"/>
      <c r="I73" s="465"/>
      <c r="J73" s="465"/>
      <c r="K73" s="465"/>
      <c r="L73" s="465"/>
      <c r="M73" s="465"/>
      <c r="N73" s="465"/>
      <c r="O73" s="465"/>
      <c r="P73" s="465"/>
      <c r="Q73" s="466"/>
      <c r="R73" s="481">
        <v>50000</v>
      </c>
      <c r="S73" s="482"/>
      <c r="T73" s="482"/>
      <c r="U73" s="430" t="s">
        <v>32</v>
      </c>
      <c r="V73" s="25" t="s">
        <v>42</v>
      </c>
      <c r="W73" s="3"/>
      <c r="X73" s="3"/>
      <c r="Y73" s="3"/>
      <c r="Z73" s="3"/>
      <c r="AA73" s="37"/>
      <c r="AC73" s="467">
        <f>入力箇所_出産後!B41</f>
        <v>0</v>
      </c>
      <c r="AD73" s="467"/>
      <c r="AE73" s="467"/>
      <c r="AF73" s="467"/>
      <c r="AG73" s="467"/>
      <c r="AH73" s="467"/>
      <c r="AI73" s="468"/>
    </row>
    <row r="74" spans="1:35" s="2" customFormat="1" ht="15.75" customHeight="1" x14ac:dyDescent="0.15">
      <c r="A74" s="446" t="s">
        <v>43</v>
      </c>
      <c r="B74" s="476"/>
      <c r="C74" s="476"/>
      <c r="D74" s="476"/>
      <c r="E74" s="477"/>
      <c r="F74" s="469" t="s">
        <v>44</v>
      </c>
      <c r="G74" s="470"/>
      <c r="H74" s="470"/>
      <c r="I74" s="470"/>
      <c r="J74" s="470"/>
      <c r="K74" s="470"/>
      <c r="L74" s="470"/>
      <c r="M74" s="470"/>
      <c r="N74" s="470"/>
      <c r="O74" s="470"/>
      <c r="P74" s="470"/>
      <c r="Q74" s="471"/>
      <c r="R74" s="481"/>
      <c r="S74" s="482"/>
      <c r="T74" s="482"/>
      <c r="U74" s="430"/>
      <c r="V74" s="26" t="s">
        <v>45</v>
      </c>
      <c r="W74" s="27"/>
      <c r="X74" s="28"/>
      <c r="Y74" s="28"/>
      <c r="Z74" s="28"/>
      <c r="AA74" s="38"/>
      <c r="AI74" s="41"/>
    </row>
    <row r="75" spans="1:35" s="2" customFormat="1" ht="27" customHeight="1" x14ac:dyDescent="0.15">
      <c r="A75" s="446"/>
      <c r="B75" s="476"/>
      <c r="C75" s="476"/>
      <c r="D75" s="476"/>
      <c r="E75" s="477"/>
      <c r="F75" s="498" t="s">
        <v>46</v>
      </c>
      <c r="G75" s="499"/>
      <c r="H75" s="499"/>
      <c r="I75" s="499"/>
      <c r="J75" s="499"/>
      <c r="K75" s="499"/>
      <c r="L75" s="499"/>
      <c r="M75" s="499"/>
      <c r="N75" s="499"/>
      <c r="O75" s="499"/>
      <c r="P75" s="499"/>
      <c r="Q75" s="500"/>
      <c r="R75" s="481"/>
      <c r="S75" s="482"/>
      <c r="T75" s="482"/>
      <c r="U75" s="430"/>
      <c r="V75" s="29" t="s">
        <v>47</v>
      </c>
      <c r="X75" s="28"/>
      <c r="Y75" s="28"/>
      <c r="Z75" s="28"/>
      <c r="AA75" s="38"/>
      <c r="AI75" s="41"/>
    </row>
    <row r="76" spans="1:35" s="2" customFormat="1" ht="24.75" customHeight="1" x14ac:dyDescent="0.15">
      <c r="A76" s="478"/>
      <c r="B76" s="479"/>
      <c r="C76" s="479"/>
      <c r="D76" s="479"/>
      <c r="E76" s="480"/>
      <c r="F76" s="9" t="s">
        <v>48</v>
      </c>
      <c r="G76" s="501"/>
      <c r="H76" s="501"/>
      <c r="I76" s="501"/>
      <c r="J76" s="501"/>
      <c r="K76" s="501"/>
      <c r="L76" s="501"/>
      <c r="M76" s="501"/>
      <c r="N76" s="501"/>
      <c r="O76" s="501"/>
      <c r="P76" s="19" t="s">
        <v>32</v>
      </c>
      <c r="Q76" s="30" t="s">
        <v>49</v>
      </c>
      <c r="R76" s="483"/>
      <c r="S76" s="484"/>
      <c r="T76" s="484"/>
      <c r="U76" s="503"/>
      <c r="V76" s="31"/>
      <c r="W76" s="32" t="s">
        <v>50</v>
      </c>
      <c r="X76" s="502"/>
      <c r="Y76" s="502"/>
      <c r="Z76" s="502"/>
      <c r="AA76" s="502"/>
      <c r="AB76" s="502"/>
      <c r="AC76" s="502"/>
      <c r="AD76" s="502"/>
      <c r="AE76" s="502"/>
      <c r="AF76" s="502"/>
      <c r="AG76" s="502"/>
      <c r="AH76" s="502"/>
      <c r="AI76" s="42" t="s">
        <v>51</v>
      </c>
    </row>
    <row r="77" spans="1:35" s="2" customFormat="1" ht="27" customHeight="1" x14ac:dyDescent="0.15">
      <c r="A77" s="433" t="s">
        <v>52</v>
      </c>
      <c r="B77" s="434"/>
      <c r="C77" s="434"/>
      <c r="D77" s="434"/>
      <c r="E77" s="434"/>
      <c r="F77" s="434"/>
      <c r="G77" s="435"/>
      <c r="H77" s="10"/>
      <c r="I77" s="10"/>
      <c r="J77" s="10"/>
      <c r="K77" s="20"/>
      <c r="L77" s="20"/>
      <c r="M77" s="10"/>
      <c r="N77" s="10"/>
      <c r="O77" s="10"/>
      <c r="P77" s="10"/>
      <c r="Q77" s="10"/>
      <c r="R77" s="10"/>
      <c r="S77" s="33"/>
      <c r="T77" s="33"/>
      <c r="U77" s="33"/>
      <c r="V77" s="33"/>
      <c r="W77" s="33"/>
      <c r="X77" s="33"/>
      <c r="Y77" s="33"/>
      <c r="Z77" s="33"/>
      <c r="AA77" s="20"/>
      <c r="AB77" s="20" t="s">
        <v>53</v>
      </c>
      <c r="AC77" s="10"/>
      <c r="AD77" s="10"/>
      <c r="AE77" s="10"/>
      <c r="AF77" s="10"/>
      <c r="AG77" s="10"/>
      <c r="AH77" s="10"/>
      <c r="AI77" s="18"/>
    </row>
    <row r="78" spans="1:35" s="2" customFormat="1" ht="27" customHeight="1" x14ac:dyDescent="0.15">
      <c r="A78" s="436"/>
      <c r="B78" s="437"/>
      <c r="C78" s="437"/>
      <c r="D78" s="437"/>
      <c r="E78" s="437"/>
      <c r="F78" s="437"/>
      <c r="G78" s="438"/>
      <c r="I78" s="3" t="s">
        <v>54</v>
      </c>
      <c r="K78" s="3"/>
      <c r="L78" s="3"/>
      <c r="M78" s="3" t="s">
        <v>55</v>
      </c>
      <c r="N78" s="3"/>
      <c r="O78" s="3" t="s">
        <v>56</v>
      </c>
      <c r="P78" s="3"/>
      <c r="Q78" s="3" t="s">
        <v>57</v>
      </c>
      <c r="R78" s="445"/>
      <c r="S78" s="445"/>
      <c r="T78" s="445"/>
      <c r="U78" s="445"/>
      <c r="V78" s="445"/>
      <c r="W78" s="445"/>
      <c r="X78" s="445"/>
      <c r="Y78" s="445"/>
      <c r="AA78" s="3" t="s">
        <v>58</v>
      </c>
      <c r="AB78" s="445"/>
      <c r="AC78" s="445"/>
      <c r="AD78" s="445"/>
      <c r="AE78" s="3" t="s">
        <v>59</v>
      </c>
      <c r="AF78" s="3"/>
      <c r="AG78" s="3"/>
      <c r="AH78" s="3"/>
      <c r="AI78" s="37"/>
    </row>
    <row r="79" spans="1:35" s="2" customFormat="1" ht="27" customHeight="1" x14ac:dyDescent="0.15">
      <c r="A79" s="436"/>
      <c r="B79" s="437"/>
      <c r="C79" s="437"/>
      <c r="D79" s="437"/>
      <c r="E79" s="437"/>
      <c r="F79" s="437"/>
      <c r="G79" s="438"/>
      <c r="H79" s="3"/>
      <c r="I79" s="3" t="s">
        <v>60</v>
      </c>
      <c r="K79" s="3"/>
      <c r="L79" s="3"/>
      <c r="M79" s="3"/>
      <c r="O79" s="21"/>
      <c r="P79" s="21"/>
      <c r="Q79" s="21"/>
      <c r="W79" s="3" t="s">
        <v>61</v>
      </c>
      <c r="AA79" s="3"/>
      <c r="AB79" s="3"/>
      <c r="AD79" s="3"/>
      <c r="AE79" s="3"/>
      <c r="AF79" s="3"/>
      <c r="AG79" s="3"/>
      <c r="AH79" s="3"/>
      <c r="AI79" s="37"/>
    </row>
    <row r="80" spans="1:35" s="2" customFormat="1" ht="27" customHeight="1" x14ac:dyDescent="0.15">
      <c r="A80" s="446" t="s">
        <v>62</v>
      </c>
      <c r="B80" s="447"/>
      <c r="C80" s="447"/>
      <c r="D80" s="447"/>
      <c r="E80" s="447"/>
      <c r="F80" s="447"/>
      <c r="G80" s="448"/>
      <c r="H80" s="11"/>
      <c r="I80" s="3" t="s">
        <v>54</v>
      </c>
      <c r="K80" s="3"/>
      <c r="L80" s="3"/>
      <c r="M80" s="3" t="s">
        <v>55</v>
      </c>
      <c r="N80" s="3"/>
      <c r="O80" s="3" t="s">
        <v>56</v>
      </c>
      <c r="P80" s="3"/>
      <c r="Q80" s="3" t="s">
        <v>57</v>
      </c>
      <c r="R80" s="3"/>
      <c r="AA80" s="3"/>
      <c r="AB80" s="3"/>
      <c r="AC80" s="3"/>
      <c r="AD80" s="3"/>
      <c r="AE80" s="3"/>
      <c r="AF80" s="3"/>
      <c r="AG80" s="3"/>
      <c r="AH80" s="3"/>
      <c r="AI80" s="37"/>
    </row>
    <row r="81" spans="1:35" s="2" customFormat="1" ht="27" customHeight="1" x14ac:dyDescent="0.15">
      <c r="A81" s="487" t="s">
        <v>63</v>
      </c>
      <c r="B81" s="488"/>
      <c r="C81" s="488"/>
      <c r="D81" s="488"/>
      <c r="E81" s="488"/>
      <c r="F81" s="488"/>
      <c r="G81" s="489"/>
      <c r="L81" s="485" t="s">
        <v>64</v>
      </c>
      <c r="M81" s="485"/>
      <c r="N81" s="485"/>
      <c r="O81" s="22" t="s">
        <v>65</v>
      </c>
      <c r="P81" s="3"/>
      <c r="Q81" s="3"/>
      <c r="R81" s="3"/>
      <c r="AA81" s="3"/>
      <c r="AB81" s="3"/>
      <c r="AC81" s="3"/>
      <c r="AD81" s="3"/>
      <c r="AE81" s="3"/>
      <c r="AF81" s="3"/>
      <c r="AG81" s="3"/>
      <c r="AH81" s="3"/>
      <c r="AI81" s="37"/>
    </row>
    <row r="82" spans="1:35" s="2" customFormat="1" ht="27" customHeight="1" thickBot="1" x14ac:dyDescent="0.2">
      <c r="A82" s="490"/>
      <c r="B82" s="491"/>
      <c r="C82" s="491"/>
      <c r="D82" s="491"/>
      <c r="E82" s="491"/>
      <c r="F82" s="491"/>
      <c r="G82" s="492"/>
      <c r="H82" s="12"/>
      <c r="I82" s="23"/>
      <c r="J82" s="23"/>
      <c r="K82" s="23"/>
      <c r="L82" s="486"/>
      <c r="M82" s="486"/>
      <c r="N82" s="486"/>
      <c r="O82" s="24" t="s">
        <v>66</v>
      </c>
      <c r="P82" s="12"/>
      <c r="Q82" s="12"/>
      <c r="R82" s="12"/>
      <c r="S82" s="23"/>
      <c r="T82" s="34"/>
      <c r="U82" s="34"/>
      <c r="V82" s="34"/>
      <c r="W82" s="34"/>
      <c r="X82" s="34"/>
      <c r="Y82" s="34"/>
      <c r="Z82" s="34"/>
      <c r="AA82" s="3"/>
      <c r="AB82" s="3"/>
      <c r="AC82" s="3"/>
      <c r="AD82" s="3"/>
      <c r="AE82" s="3"/>
      <c r="AF82" s="3"/>
      <c r="AG82" s="22" t="s">
        <v>67</v>
      </c>
      <c r="AH82" s="34"/>
      <c r="AI82" s="37"/>
    </row>
    <row r="83" spans="1:35" s="2" customFormat="1" ht="18" customHeight="1" x14ac:dyDescent="0.15">
      <c r="A83" s="13" t="s">
        <v>68</v>
      </c>
      <c r="B83" s="3"/>
      <c r="C83" s="3"/>
      <c r="D83" s="3"/>
      <c r="E83" s="3"/>
      <c r="F83" s="3"/>
      <c r="G83" s="3"/>
      <c r="H83" s="3"/>
      <c r="I83" s="3"/>
      <c r="J83" s="3"/>
      <c r="K83" s="3"/>
      <c r="L83" s="3"/>
      <c r="M83" s="3"/>
      <c r="N83" s="3"/>
      <c r="O83" s="3"/>
      <c r="T83" s="449" t="s">
        <v>69</v>
      </c>
      <c r="U83" s="450"/>
      <c r="V83" s="450"/>
      <c r="W83" s="450"/>
      <c r="X83" s="450"/>
      <c r="Y83" s="450"/>
      <c r="Z83" s="450"/>
      <c r="AA83" s="451"/>
      <c r="AB83" s="297" t="s">
        <v>70</v>
      </c>
      <c r="AC83" s="297"/>
      <c r="AD83" s="297"/>
      <c r="AE83" s="297"/>
      <c r="AF83" s="297"/>
      <c r="AG83" s="297"/>
      <c r="AH83" s="297"/>
      <c r="AI83" s="298"/>
    </row>
    <row r="84" spans="1:35" s="2" customFormat="1" ht="15" customHeight="1" x14ac:dyDescent="0.15">
      <c r="A84" s="13" t="s">
        <v>71</v>
      </c>
      <c r="B84" s="14"/>
      <c r="C84" s="14"/>
      <c r="D84" s="3"/>
      <c r="E84" s="3"/>
      <c r="F84" s="3"/>
      <c r="G84" s="3"/>
      <c r="H84" s="3"/>
      <c r="I84" s="3"/>
      <c r="J84" s="3"/>
      <c r="K84" s="3"/>
      <c r="L84" s="3"/>
      <c r="M84" s="3"/>
      <c r="N84" s="3"/>
      <c r="O84" s="3"/>
      <c r="T84" s="493"/>
      <c r="U84" s="455"/>
      <c r="V84" s="455"/>
      <c r="W84" s="455"/>
      <c r="X84" s="455"/>
      <c r="Y84" s="455"/>
      <c r="Z84" s="455"/>
      <c r="AA84" s="494"/>
      <c r="AB84" s="298"/>
      <c r="AC84" s="455"/>
      <c r="AD84" s="455"/>
      <c r="AE84" s="455"/>
      <c r="AF84" s="455"/>
      <c r="AG84" s="455"/>
      <c r="AH84" s="455"/>
      <c r="AI84" s="455"/>
    </row>
    <row r="85" spans="1:35" s="2" customFormat="1" ht="19.5" customHeight="1" x14ac:dyDescent="0.15">
      <c r="A85" s="13"/>
      <c r="B85" s="14"/>
      <c r="C85" s="281">
        <f>入力箇所_出産後!B18</f>
        <v>46113</v>
      </c>
      <c r="D85" s="281"/>
      <c r="E85" s="281"/>
      <c r="F85" s="281"/>
      <c r="G85" s="281"/>
      <c r="H85" s="281"/>
      <c r="I85" s="281"/>
      <c r="J85" s="281"/>
      <c r="K85" s="281"/>
      <c r="L85" s="281"/>
      <c r="M85" s="281"/>
      <c r="N85" s="3"/>
      <c r="O85" s="3"/>
      <c r="T85" s="493"/>
      <c r="U85" s="455"/>
      <c r="V85" s="455"/>
      <c r="W85" s="455"/>
      <c r="X85" s="455"/>
      <c r="Y85" s="455"/>
      <c r="Z85" s="455"/>
      <c r="AA85" s="494"/>
      <c r="AB85" s="298"/>
      <c r="AC85" s="455"/>
      <c r="AD85" s="455"/>
      <c r="AE85" s="455"/>
      <c r="AF85" s="455"/>
      <c r="AG85" s="455"/>
      <c r="AH85" s="455"/>
      <c r="AI85" s="455"/>
    </row>
    <row r="86" spans="1:35" s="2" customFormat="1" ht="15" customHeight="1" x14ac:dyDescent="0.15">
      <c r="A86" s="13"/>
      <c r="B86" s="14"/>
      <c r="C86" s="14"/>
      <c r="D86" s="3"/>
      <c r="E86" s="3"/>
      <c r="F86" s="3"/>
      <c r="G86" s="3"/>
      <c r="H86" s="3"/>
      <c r="I86" s="3"/>
      <c r="J86" s="3"/>
      <c r="K86" s="3"/>
      <c r="L86" s="3"/>
      <c r="M86" s="3"/>
      <c r="N86" s="3"/>
      <c r="O86" s="3"/>
      <c r="T86" s="493"/>
      <c r="U86" s="455"/>
      <c r="V86" s="455"/>
      <c r="W86" s="455"/>
      <c r="X86" s="455"/>
      <c r="Y86" s="455"/>
      <c r="Z86" s="455"/>
      <c r="AA86" s="494"/>
      <c r="AB86" s="298"/>
      <c r="AC86" s="455"/>
      <c r="AD86" s="455"/>
      <c r="AE86" s="455"/>
      <c r="AF86" s="455"/>
      <c r="AG86" s="455"/>
      <c r="AH86" s="455"/>
      <c r="AI86" s="455"/>
    </row>
    <row r="87" spans="1:35" s="2" customFormat="1" ht="19.5" customHeight="1" x14ac:dyDescent="0.15">
      <c r="A87" s="13"/>
      <c r="B87" s="475" t="s">
        <v>72</v>
      </c>
      <c r="C87" s="475"/>
      <c r="D87" s="475"/>
      <c r="E87" s="2" t="s">
        <v>65</v>
      </c>
      <c r="G87" s="282" t="str">
        <f>入力箇所_出産後!B24</f>
        <v>○○市□□1-1　マンション101</v>
      </c>
      <c r="H87" s="282"/>
      <c r="I87" s="282"/>
      <c r="J87" s="282"/>
      <c r="K87" s="282"/>
      <c r="L87" s="282"/>
      <c r="M87" s="282"/>
      <c r="N87" s="282"/>
      <c r="O87" s="282"/>
      <c r="P87" s="282"/>
      <c r="Q87" s="282"/>
      <c r="R87" s="282"/>
      <c r="T87" s="493"/>
      <c r="U87" s="455"/>
      <c r="V87" s="455"/>
      <c r="W87" s="455"/>
      <c r="X87" s="455"/>
      <c r="Y87" s="455"/>
      <c r="Z87" s="455"/>
      <c r="AA87" s="494"/>
      <c r="AB87" s="298"/>
      <c r="AC87" s="455"/>
      <c r="AD87" s="455"/>
      <c r="AE87" s="455"/>
      <c r="AF87" s="455"/>
      <c r="AG87" s="455"/>
      <c r="AH87" s="455"/>
      <c r="AI87" s="455"/>
    </row>
    <row r="88" spans="1:35" s="2" customFormat="1" ht="10.5" customHeight="1" x14ac:dyDescent="0.15">
      <c r="A88" s="13"/>
      <c r="B88" s="475"/>
      <c r="C88" s="475"/>
      <c r="D88" s="475"/>
      <c r="E88" s="3"/>
      <c r="G88" s="3"/>
      <c r="H88" s="3"/>
      <c r="I88" s="3"/>
      <c r="J88" s="452"/>
      <c r="K88" s="452"/>
      <c r="L88" s="452"/>
      <c r="M88" s="452"/>
      <c r="N88" s="452"/>
      <c r="O88" s="452"/>
      <c r="P88" s="452"/>
      <c r="Q88" s="452"/>
      <c r="R88" s="452"/>
      <c r="T88" s="493"/>
      <c r="U88" s="455"/>
      <c r="V88" s="455"/>
      <c r="W88" s="455"/>
      <c r="X88" s="455"/>
      <c r="Y88" s="455"/>
      <c r="Z88" s="455"/>
      <c r="AA88" s="494"/>
      <c r="AB88" s="298"/>
      <c r="AC88" s="455"/>
      <c r="AD88" s="455"/>
      <c r="AE88" s="455"/>
      <c r="AF88" s="455"/>
      <c r="AG88" s="455"/>
      <c r="AH88" s="455"/>
      <c r="AI88" s="455"/>
    </row>
    <row r="89" spans="1:35" s="2" customFormat="1" ht="19.5" customHeight="1" x14ac:dyDescent="0.15">
      <c r="A89" s="13"/>
      <c r="B89" s="475"/>
      <c r="C89" s="475"/>
      <c r="D89" s="475"/>
      <c r="E89" s="2" t="s">
        <v>66</v>
      </c>
      <c r="H89" s="453" t="str">
        <f>F65</f>
        <v>テスト　太郎</v>
      </c>
      <c r="I89" s="453"/>
      <c r="J89" s="453"/>
      <c r="K89" s="453"/>
      <c r="L89" s="453"/>
      <c r="M89" s="453"/>
      <c r="N89" s="453"/>
      <c r="O89" s="453"/>
      <c r="P89" s="453"/>
      <c r="Q89" s="453"/>
      <c r="R89" s="453"/>
      <c r="T89" s="493"/>
      <c r="U89" s="455"/>
      <c r="V89" s="455"/>
      <c r="W89" s="455"/>
      <c r="X89" s="455"/>
      <c r="Y89" s="455"/>
      <c r="Z89" s="455"/>
      <c r="AA89" s="494"/>
      <c r="AB89" s="298"/>
      <c r="AC89" s="455"/>
      <c r="AD89" s="455"/>
      <c r="AE89" s="455"/>
      <c r="AF89" s="455"/>
      <c r="AG89" s="455"/>
      <c r="AH89" s="455"/>
      <c r="AI89" s="455"/>
    </row>
    <row r="90" spans="1:35" s="2" customFormat="1" ht="10.5" customHeight="1" thickBot="1" x14ac:dyDescent="0.2">
      <c r="A90" s="15"/>
      <c r="B90" s="12"/>
      <c r="C90" s="12"/>
      <c r="D90" s="12"/>
      <c r="E90" s="12"/>
      <c r="F90" s="12"/>
      <c r="G90" s="12"/>
      <c r="H90" s="12"/>
      <c r="I90" s="12"/>
      <c r="J90" s="12"/>
      <c r="K90" s="12"/>
      <c r="L90" s="12"/>
      <c r="M90" s="12"/>
      <c r="N90" s="12"/>
      <c r="O90" s="12"/>
      <c r="P90" s="23"/>
      <c r="Q90" s="23"/>
      <c r="R90" s="23"/>
      <c r="S90" s="23"/>
      <c r="T90" s="495"/>
      <c r="U90" s="496"/>
      <c r="V90" s="496"/>
      <c r="W90" s="496"/>
      <c r="X90" s="496"/>
      <c r="Y90" s="496"/>
      <c r="Z90" s="496"/>
      <c r="AA90" s="497"/>
      <c r="AB90" s="298"/>
      <c r="AC90" s="455"/>
      <c r="AD90" s="455"/>
      <c r="AE90" s="455"/>
      <c r="AF90" s="455"/>
      <c r="AG90" s="455"/>
      <c r="AH90" s="455"/>
      <c r="AI90" s="455"/>
    </row>
    <row r="91" spans="1:35" s="3" customFormat="1" ht="10.5" customHeight="1" x14ac:dyDescent="0.15">
      <c r="A91" s="16" t="s">
        <v>73</v>
      </c>
      <c r="B91" s="16"/>
      <c r="C91" s="16"/>
      <c r="D91" s="16"/>
      <c r="E91" s="16"/>
      <c r="F91" s="16"/>
      <c r="G91" s="17"/>
      <c r="H91" s="17"/>
      <c r="I91" s="17"/>
      <c r="J91" s="17"/>
      <c r="K91" s="17"/>
      <c r="L91" s="17"/>
      <c r="M91" s="17"/>
      <c r="N91" s="17"/>
      <c r="O91" s="17"/>
      <c r="P91" s="17"/>
      <c r="Q91" s="17"/>
      <c r="R91" s="17"/>
      <c r="S91" s="17"/>
      <c r="T91" s="17"/>
      <c r="U91" s="17"/>
      <c r="V91" s="17"/>
      <c r="W91" s="17"/>
      <c r="X91" s="17"/>
      <c r="Y91" s="17"/>
      <c r="Z91" s="17"/>
      <c r="AA91" s="17"/>
    </row>
    <row r="92" spans="1:35" s="3" customFormat="1" ht="10.5" customHeight="1" x14ac:dyDescent="0.15">
      <c r="A92" s="17" t="s">
        <v>74</v>
      </c>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row>
    <row r="93" spans="1:35" s="3" customFormat="1" ht="10.5" customHeight="1" x14ac:dyDescent="0.15">
      <c r="A93" s="17" t="s">
        <v>75</v>
      </c>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row>
    <row r="94" spans="1:35" s="3" customFormat="1" ht="14.25" customHeight="1" x14ac:dyDescent="0.15">
      <c r="A94" s="17" t="s">
        <v>76</v>
      </c>
      <c r="B94" s="17"/>
      <c r="C94" s="17"/>
      <c r="D94" s="17"/>
      <c r="F94" s="17"/>
      <c r="G94" s="17"/>
      <c r="H94" s="17"/>
      <c r="I94" s="17"/>
      <c r="J94" s="17"/>
      <c r="K94" s="17"/>
      <c r="L94" s="17"/>
      <c r="M94" s="17"/>
      <c r="N94" s="17"/>
      <c r="O94" s="17"/>
      <c r="P94" s="17"/>
      <c r="Q94" s="17"/>
      <c r="R94" s="17"/>
      <c r="S94" s="17"/>
      <c r="T94" s="17"/>
      <c r="U94" s="17"/>
      <c r="V94" s="17"/>
      <c r="W94" s="17"/>
      <c r="X94" s="17"/>
      <c r="Y94" s="17"/>
      <c r="Z94" s="17"/>
      <c r="AA94" s="17"/>
    </row>
    <row r="95" spans="1:35" s="3" customFormat="1" ht="14.25" customHeight="1" x14ac:dyDescent="0.15">
      <c r="A95" s="454" t="s">
        <v>77</v>
      </c>
      <c r="B95" s="454"/>
      <c r="C95" s="454"/>
      <c r="D95" s="454"/>
      <c r="E95" s="454"/>
      <c r="F95" s="454"/>
      <c r="G95" s="454"/>
      <c r="H95" s="454"/>
      <c r="I95" s="454"/>
      <c r="J95" s="454"/>
      <c r="K95" s="454"/>
      <c r="L95" s="454"/>
      <c r="M95" s="454"/>
      <c r="N95" s="454"/>
      <c r="O95" s="454"/>
      <c r="P95" s="454"/>
      <c r="Q95" s="454"/>
      <c r="R95" s="454"/>
      <c r="S95" s="454"/>
      <c r="T95" s="454"/>
      <c r="U95" s="454"/>
      <c r="V95" s="454"/>
      <c r="W95" s="454"/>
      <c r="X95" s="454"/>
      <c r="Y95" s="454"/>
      <c r="Z95" s="454"/>
      <c r="AA95" s="454"/>
      <c r="AB95" s="454"/>
      <c r="AC95" s="454"/>
      <c r="AD95" s="454"/>
      <c r="AE95" s="454"/>
      <c r="AF95" s="454"/>
      <c r="AG95" s="454"/>
      <c r="AH95" s="454"/>
      <c r="AI95" s="454"/>
    </row>
    <row r="96" spans="1:35" s="2" customFormat="1" ht="14.25" customHeight="1" x14ac:dyDescent="0.15">
      <c r="A96" s="16" t="s">
        <v>78</v>
      </c>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row>
    <row r="97" spans="1:36" s="2" customFormat="1" ht="13.5" customHeight="1" x14ac:dyDescent="0.15">
      <c r="A97" s="16" t="s">
        <v>79</v>
      </c>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row>
    <row r="100" spans="1:36" s="73" customFormat="1" ht="18.75" x14ac:dyDescent="0.15">
      <c r="A100" s="72"/>
      <c r="B100" s="72"/>
      <c r="C100" s="72"/>
      <c r="D100" s="72"/>
      <c r="E100" s="72"/>
      <c r="F100" s="72"/>
      <c r="G100" s="72"/>
      <c r="H100" s="72"/>
      <c r="I100" s="72"/>
      <c r="J100" s="72"/>
      <c r="K100" s="72"/>
      <c r="L100" s="72"/>
      <c r="M100" s="72"/>
      <c r="N100" s="72"/>
      <c r="O100" s="72"/>
      <c r="P100" s="72"/>
      <c r="Q100" s="72"/>
      <c r="R100" s="72"/>
      <c r="S100" s="72"/>
      <c r="T100" s="72"/>
      <c r="U100" s="72"/>
      <c r="V100" s="72"/>
      <c r="W100" s="72"/>
      <c r="X100" s="72"/>
      <c r="Y100" s="72"/>
      <c r="Z100" s="72"/>
      <c r="AA100" s="72"/>
      <c r="AB100" s="72"/>
      <c r="AC100" s="72"/>
      <c r="AD100" s="72"/>
      <c r="AE100" s="72"/>
      <c r="AF100" s="72"/>
      <c r="AG100" s="72"/>
      <c r="AH100" s="72"/>
      <c r="AI100" s="72"/>
      <c r="AJ100" s="72"/>
    </row>
    <row r="101" spans="1:36" s="73" customFormat="1" ht="18.75" x14ac:dyDescent="0.15">
      <c r="B101" s="72"/>
      <c r="C101" s="72"/>
      <c r="D101" s="72"/>
      <c r="E101" s="72"/>
      <c r="F101" s="72"/>
      <c r="G101" s="72"/>
      <c r="H101" s="72"/>
      <c r="I101" s="72"/>
      <c r="J101" s="72"/>
      <c r="K101" s="400" t="s">
        <v>92</v>
      </c>
      <c r="L101" s="400"/>
      <c r="M101" s="400"/>
      <c r="N101" s="400"/>
      <c r="O101" s="400"/>
      <c r="P101" s="400"/>
      <c r="Q101" s="400"/>
      <c r="R101" s="400"/>
      <c r="S101" s="400"/>
      <c r="T101" s="400"/>
      <c r="U101" s="400"/>
      <c r="V101" s="400"/>
      <c r="W101" s="400"/>
      <c r="X101" s="400"/>
      <c r="Y101" s="400"/>
      <c r="Z101" s="72"/>
      <c r="AA101" s="72"/>
      <c r="AB101" s="72"/>
      <c r="AC101" s="72"/>
      <c r="AD101" s="72"/>
      <c r="AE101" s="72"/>
      <c r="AF101" s="72"/>
      <c r="AG101" s="72"/>
      <c r="AH101" s="72"/>
      <c r="AI101" s="72"/>
      <c r="AJ101" s="72"/>
    </row>
    <row r="102" spans="1:36" s="73" customFormat="1" ht="18.75" x14ac:dyDescent="0.15">
      <c r="B102" s="72"/>
      <c r="C102" s="72"/>
      <c r="D102" s="72"/>
      <c r="E102" s="72"/>
      <c r="F102" s="72"/>
      <c r="G102" s="72"/>
      <c r="H102" s="72"/>
      <c r="I102" s="72"/>
      <c r="J102" s="72"/>
      <c r="K102" s="400" t="s">
        <v>93</v>
      </c>
      <c r="L102" s="400"/>
      <c r="M102" s="400"/>
      <c r="N102" s="400"/>
      <c r="O102" s="400"/>
      <c r="P102" s="400"/>
      <c r="Q102" s="400"/>
      <c r="R102" s="400"/>
      <c r="S102" s="400"/>
      <c r="T102" s="400"/>
      <c r="U102" s="400"/>
      <c r="V102" s="400"/>
      <c r="W102" s="400"/>
      <c r="X102" s="400"/>
      <c r="Y102" s="400"/>
      <c r="Z102" s="72"/>
      <c r="AA102" s="72"/>
      <c r="AB102" s="72"/>
      <c r="AC102" s="72"/>
      <c r="AD102" s="72"/>
      <c r="AE102" s="72"/>
      <c r="AF102" s="72"/>
      <c r="AG102" s="72"/>
      <c r="AH102" s="72"/>
      <c r="AI102" s="72"/>
      <c r="AJ102" s="72"/>
    </row>
    <row r="103" spans="1:36" s="73" customFormat="1" ht="18.75" x14ac:dyDescent="0.15">
      <c r="A103" s="72"/>
      <c r="B103" s="72"/>
      <c r="C103" s="72"/>
      <c r="D103" s="72"/>
      <c r="E103" s="72"/>
      <c r="F103" s="72"/>
      <c r="G103" s="72"/>
      <c r="H103" s="72"/>
      <c r="O103" s="72"/>
      <c r="AJ103" s="72"/>
    </row>
    <row r="104" spans="1:36" s="73" customFormat="1" ht="24.95" customHeight="1" x14ac:dyDescent="0.15">
      <c r="A104" s="204">
        <v>1</v>
      </c>
      <c r="B104" s="536" t="s">
        <v>94</v>
      </c>
      <c r="C104" s="536"/>
      <c r="D104" s="536"/>
      <c r="E104" s="536"/>
      <c r="F104" s="536"/>
      <c r="G104" s="536"/>
      <c r="H104" s="536"/>
      <c r="I104" s="536"/>
      <c r="J104" s="536"/>
      <c r="K104" s="536"/>
      <c r="L104" s="536"/>
      <c r="M104" s="536"/>
      <c r="N104" s="536"/>
      <c r="O104" s="536"/>
      <c r="P104" s="536"/>
      <c r="Q104" s="536"/>
      <c r="R104" s="532" t="str">
        <f>入力箇所_出産後!B22</f>
        <v>テスト　太郎</v>
      </c>
      <c r="S104" s="532"/>
      <c r="T104" s="532"/>
      <c r="U104" s="532"/>
      <c r="V104" s="532"/>
      <c r="W104" s="532"/>
      <c r="X104" s="532"/>
      <c r="Y104" s="532"/>
      <c r="Z104" s="532"/>
      <c r="AA104" s="532"/>
      <c r="AB104" s="532"/>
      <c r="AC104" s="532"/>
      <c r="AD104" s="532"/>
      <c r="AE104" s="532"/>
      <c r="AF104" s="532"/>
      <c r="AG104" s="532"/>
      <c r="AH104" s="532"/>
      <c r="AI104" s="532"/>
    </row>
    <row r="105" spans="1:36" s="73" customFormat="1" ht="24.95" customHeight="1" x14ac:dyDescent="0.15">
      <c r="A105" s="204">
        <v>2</v>
      </c>
      <c r="B105" s="533" t="s">
        <v>95</v>
      </c>
      <c r="C105" s="533"/>
      <c r="D105" s="533"/>
      <c r="E105" s="533"/>
      <c r="F105" s="533"/>
      <c r="G105" s="537" t="s">
        <v>234</v>
      </c>
      <c r="H105" s="537"/>
      <c r="I105" s="537"/>
      <c r="J105" s="537"/>
      <c r="K105" s="537"/>
      <c r="L105" s="537"/>
      <c r="M105" s="537"/>
      <c r="N105" s="537"/>
      <c r="O105" s="537"/>
      <c r="P105" s="535">
        <v>3</v>
      </c>
      <c r="Q105" s="535"/>
      <c r="R105" s="533" t="s">
        <v>96</v>
      </c>
      <c r="S105" s="533"/>
      <c r="T105" s="533"/>
      <c r="U105" s="533"/>
      <c r="V105" s="533"/>
      <c r="W105" s="533"/>
      <c r="X105" s="534" t="s">
        <v>97</v>
      </c>
      <c r="Y105" s="534"/>
      <c r="Z105" s="534"/>
      <c r="AA105" s="534"/>
      <c r="AB105" s="532" t="str">
        <f>入力箇所_出産後!B20</f>
        <v>K12345</v>
      </c>
      <c r="AC105" s="532"/>
      <c r="AD105" s="532"/>
      <c r="AE105" s="532"/>
      <c r="AF105" s="532"/>
      <c r="AG105" s="532"/>
      <c r="AH105" s="532"/>
      <c r="AI105" s="532"/>
    </row>
    <row r="106" spans="1:36" s="73" customFormat="1" ht="23.1" customHeight="1" x14ac:dyDescent="0.15">
      <c r="A106" s="443"/>
      <c r="B106" s="536" t="s">
        <v>98</v>
      </c>
      <c r="C106" s="536"/>
      <c r="D106" s="536"/>
      <c r="E106" s="536"/>
      <c r="F106" s="536"/>
      <c r="G106" s="536"/>
      <c r="H106" s="536"/>
      <c r="I106" s="536"/>
      <c r="J106" s="536"/>
      <c r="K106" s="536"/>
      <c r="L106" s="536"/>
      <c r="M106" s="563" t="s">
        <v>99</v>
      </c>
      <c r="N106" s="563"/>
      <c r="O106" s="563"/>
      <c r="P106" s="563"/>
      <c r="Q106" s="563"/>
      <c r="R106" s="565" t="str">
        <f>入力箇所_出産後!B28</f>
        <v>○○学校</v>
      </c>
      <c r="S106" s="565"/>
      <c r="T106" s="565"/>
      <c r="U106" s="565"/>
      <c r="V106" s="565"/>
      <c r="W106" s="565"/>
      <c r="X106" s="565"/>
      <c r="Y106" s="565"/>
      <c r="Z106" s="565"/>
      <c r="AA106" s="565"/>
      <c r="AB106" s="565"/>
      <c r="AC106" s="565"/>
      <c r="AD106" s="565"/>
      <c r="AE106" s="565"/>
      <c r="AF106" s="565"/>
      <c r="AG106" s="565"/>
      <c r="AH106" s="565"/>
      <c r="AI106" s="565"/>
    </row>
    <row r="107" spans="1:36" s="73" customFormat="1" ht="23.1" customHeight="1" x14ac:dyDescent="0.15">
      <c r="A107" s="444"/>
      <c r="B107" s="536"/>
      <c r="C107" s="536"/>
      <c r="D107" s="536"/>
      <c r="E107" s="536"/>
      <c r="F107" s="536"/>
      <c r="G107" s="536"/>
      <c r="H107" s="536"/>
      <c r="I107" s="536"/>
      <c r="J107" s="536"/>
      <c r="K107" s="536"/>
      <c r="L107" s="536"/>
      <c r="M107" s="564" t="s">
        <v>100</v>
      </c>
      <c r="N107" s="564"/>
      <c r="O107" s="564"/>
      <c r="P107" s="564"/>
      <c r="Q107" s="564"/>
      <c r="R107" s="566" t="str">
        <f>入力箇所_出産後!B30</f>
        <v>○○市□□1-2</v>
      </c>
      <c r="S107" s="566"/>
      <c r="T107" s="566"/>
      <c r="U107" s="566"/>
      <c r="V107" s="566"/>
      <c r="W107" s="566"/>
      <c r="X107" s="566"/>
      <c r="Y107" s="566"/>
      <c r="Z107" s="566"/>
      <c r="AA107" s="566"/>
      <c r="AB107" s="566"/>
      <c r="AC107" s="566"/>
      <c r="AD107" s="566"/>
      <c r="AE107" s="566"/>
      <c r="AF107" s="566"/>
      <c r="AG107" s="566"/>
      <c r="AH107" s="566"/>
      <c r="AI107" s="566"/>
    </row>
    <row r="108" spans="1:36" s="73" customFormat="1" ht="24.95" customHeight="1" x14ac:dyDescent="0.15">
      <c r="A108" s="204">
        <v>5</v>
      </c>
      <c r="B108" s="567" t="s">
        <v>101</v>
      </c>
      <c r="C108" s="567"/>
      <c r="D108" s="567"/>
      <c r="E108" s="567"/>
      <c r="F108" s="567"/>
      <c r="G108" s="567"/>
      <c r="H108" s="567"/>
      <c r="I108" s="567"/>
      <c r="J108" s="567"/>
      <c r="K108" s="567"/>
      <c r="L108" s="567"/>
      <c r="M108" s="567"/>
      <c r="N108" s="567"/>
      <c r="O108" s="567"/>
      <c r="P108" s="567"/>
      <c r="Q108" s="567"/>
      <c r="R108" s="505" t="str">
        <f>入力箇所_出産後!B32</f>
        <v>　</v>
      </c>
      <c r="S108" s="505"/>
      <c r="T108" s="505"/>
      <c r="U108" s="505"/>
      <c r="V108" s="505"/>
      <c r="W108" s="505"/>
      <c r="X108" s="505"/>
      <c r="Y108" s="505"/>
      <c r="Z108" s="505"/>
      <c r="AA108" s="505"/>
      <c r="AB108" s="505"/>
      <c r="AC108" s="505"/>
      <c r="AD108" s="505"/>
      <c r="AE108" s="505"/>
      <c r="AF108" s="505"/>
      <c r="AG108" s="505"/>
      <c r="AH108" s="505"/>
      <c r="AI108" s="505"/>
    </row>
    <row r="109" spans="1:36" s="73" customFormat="1" ht="24.95" customHeight="1" x14ac:dyDescent="0.15">
      <c r="A109" s="204">
        <v>6</v>
      </c>
      <c r="B109" s="567" t="s">
        <v>102</v>
      </c>
      <c r="C109" s="567"/>
      <c r="D109" s="567"/>
      <c r="E109" s="567"/>
      <c r="F109" s="567"/>
      <c r="G109" s="567"/>
      <c r="H109" s="567"/>
      <c r="I109" s="567"/>
      <c r="J109" s="567"/>
      <c r="K109" s="567"/>
      <c r="L109" s="567"/>
      <c r="M109" s="567"/>
      <c r="N109" s="567"/>
      <c r="O109" s="567"/>
      <c r="P109" s="567"/>
      <c r="Q109" s="567"/>
      <c r="R109" s="505">
        <f>入力箇所_出産後!B34</f>
        <v>46143</v>
      </c>
      <c r="S109" s="505"/>
      <c r="T109" s="505"/>
      <c r="U109" s="505"/>
      <c r="V109" s="505"/>
      <c r="W109" s="505"/>
      <c r="X109" s="505"/>
      <c r="Y109" s="505"/>
      <c r="Z109" s="505"/>
      <c r="AA109" s="505"/>
      <c r="AB109" s="505"/>
      <c r="AC109" s="505"/>
      <c r="AD109" s="505"/>
      <c r="AE109" s="505"/>
      <c r="AF109" s="505"/>
      <c r="AG109" s="505"/>
      <c r="AH109" s="505"/>
      <c r="AI109" s="505"/>
    </row>
    <row r="110" spans="1:36" s="73" customFormat="1" ht="24.95" customHeight="1" x14ac:dyDescent="0.15">
      <c r="A110" s="204">
        <v>7</v>
      </c>
      <c r="B110" s="536" t="s">
        <v>103</v>
      </c>
      <c r="C110" s="536"/>
      <c r="D110" s="536"/>
      <c r="E110" s="536"/>
      <c r="F110" s="536"/>
      <c r="G110" s="536"/>
      <c r="H110" s="536"/>
      <c r="I110" s="536"/>
      <c r="J110" s="536"/>
      <c r="K110" s="536"/>
      <c r="L110" s="536"/>
      <c r="M110" s="536"/>
      <c r="N110" s="536"/>
      <c r="O110" s="536"/>
      <c r="P110" s="536"/>
      <c r="Q110" s="536"/>
      <c r="R110" s="505">
        <f>入力箇所_出産後!B18</f>
        <v>46113</v>
      </c>
      <c r="S110" s="505"/>
      <c r="T110" s="505"/>
      <c r="U110" s="505"/>
      <c r="V110" s="505"/>
      <c r="W110" s="505"/>
      <c r="X110" s="505"/>
      <c r="Y110" s="505"/>
      <c r="Z110" s="505"/>
      <c r="AA110" s="505"/>
      <c r="AB110" s="505"/>
      <c r="AC110" s="505"/>
      <c r="AD110" s="505"/>
      <c r="AE110" s="505"/>
      <c r="AF110" s="505"/>
      <c r="AG110" s="505"/>
      <c r="AH110" s="505"/>
      <c r="AI110" s="505"/>
    </row>
    <row r="111" spans="1:36" s="73" customFormat="1" ht="26.25" customHeight="1" x14ac:dyDescent="0.15">
      <c r="A111" s="443">
        <v>8</v>
      </c>
      <c r="B111" s="536" t="s">
        <v>104</v>
      </c>
      <c r="C111" s="536"/>
      <c r="D111" s="536"/>
      <c r="E111" s="536"/>
      <c r="F111" s="536"/>
      <c r="G111" s="536"/>
      <c r="H111" s="536"/>
      <c r="I111" s="536"/>
      <c r="J111" s="536"/>
      <c r="K111" s="536"/>
      <c r="L111" s="536"/>
      <c r="M111" s="504" t="s">
        <v>105</v>
      </c>
      <c r="N111" s="504"/>
      <c r="O111" s="504"/>
      <c r="P111" s="504"/>
      <c r="Q111" s="504"/>
      <c r="R111" s="505">
        <f>入力箇所_出産後!B65</f>
        <v>46174</v>
      </c>
      <c r="S111" s="505"/>
      <c r="T111" s="505"/>
      <c r="U111" s="505"/>
      <c r="V111" s="505"/>
      <c r="W111" s="505"/>
      <c r="X111" s="505"/>
      <c r="Y111" s="505"/>
      <c r="Z111" s="505"/>
      <c r="AA111" s="505"/>
      <c r="AB111" s="505"/>
      <c r="AC111" s="505"/>
      <c r="AD111" s="505"/>
      <c r="AE111" s="505"/>
      <c r="AF111" s="505"/>
      <c r="AG111" s="505"/>
      <c r="AH111" s="505"/>
      <c r="AI111" s="505"/>
    </row>
    <row r="112" spans="1:36" s="73" customFormat="1" ht="26.25" customHeight="1" x14ac:dyDescent="0.15">
      <c r="A112" s="444"/>
      <c r="B112" s="536"/>
      <c r="C112" s="536"/>
      <c r="D112" s="536"/>
      <c r="E112" s="536"/>
      <c r="F112" s="536"/>
      <c r="G112" s="536"/>
      <c r="H112" s="536"/>
      <c r="I112" s="536"/>
      <c r="J112" s="536"/>
      <c r="K112" s="536"/>
      <c r="L112" s="536"/>
      <c r="M112" s="504" t="s">
        <v>106</v>
      </c>
      <c r="N112" s="504"/>
      <c r="O112" s="504"/>
      <c r="P112" s="504"/>
      <c r="Q112" s="504"/>
      <c r="R112" s="505">
        <f>入力箇所_出産後!B66</f>
        <v>46477</v>
      </c>
      <c r="S112" s="505"/>
      <c r="T112" s="505"/>
      <c r="U112" s="505"/>
      <c r="V112" s="505"/>
      <c r="W112" s="505"/>
      <c r="X112" s="505"/>
      <c r="Y112" s="505"/>
      <c r="Z112" s="505"/>
      <c r="AA112" s="505"/>
      <c r="AB112" s="505"/>
      <c r="AC112" s="505"/>
      <c r="AD112" s="505"/>
      <c r="AE112" s="505"/>
      <c r="AF112" s="505"/>
      <c r="AG112" s="505"/>
      <c r="AH112" s="505"/>
      <c r="AI112" s="505"/>
    </row>
    <row r="113" spans="1:35" s="73" customFormat="1" ht="24.95" customHeight="1" x14ac:dyDescent="0.15">
      <c r="A113" s="204">
        <v>9</v>
      </c>
      <c r="B113" s="473" t="s">
        <v>107</v>
      </c>
      <c r="C113" s="473"/>
      <c r="D113" s="473"/>
      <c r="E113" s="473"/>
      <c r="F113" s="473"/>
      <c r="G113" s="473"/>
      <c r="H113" s="473"/>
      <c r="I113" s="473"/>
      <c r="J113" s="473"/>
      <c r="K113" s="473"/>
      <c r="L113" s="473"/>
      <c r="M113" s="473"/>
      <c r="N113" s="473"/>
      <c r="O113" s="473"/>
      <c r="P113" s="473"/>
      <c r="Q113" s="473"/>
      <c r="R113" s="568" t="s">
        <v>108</v>
      </c>
      <c r="S113" s="568"/>
      <c r="T113" s="532">
        <f>入力箇所_出産後!B71</f>
        <v>22</v>
      </c>
      <c r="U113" s="532"/>
      <c r="V113" s="532"/>
      <c r="W113" s="532"/>
      <c r="X113" s="569" t="s">
        <v>109</v>
      </c>
      <c r="Y113" s="569"/>
      <c r="Z113" s="472">
        <f>入力箇所_出産後!B73</f>
        <v>300000</v>
      </c>
      <c r="AA113" s="472"/>
      <c r="AB113" s="472"/>
      <c r="AC113" s="472"/>
      <c r="AD113" s="472"/>
      <c r="AE113" s="472"/>
      <c r="AF113" s="472"/>
      <c r="AG113" s="472"/>
      <c r="AH113" s="472"/>
      <c r="AI113" s="91" t="s">
        <v>110</v>
      </c>
    </row>
    <row r="114" spans="1:35" s="73" customFormat="1" ht="24.95" customHeight="1" x14ac:dyDescent="0.15">
      <c r="A114" s="443">
        <v>10</v>
      </c>
      <c r="B114" s="511" t="s">
        <v>111</v>
      </c>
      <c r="C114" s="512"/>
      <c r="D114" s="512"/>
      <c r="E114" s="512"/>
      <c r="F114" s="512"/>
      <c r="G114" s="513"/>
      <c r="H114" s="517" t="s">
        <v>112</v>
      </c>
      <c r="I114" s="518"/>
      <c r="J114" s="518"/>
      <c r="K114" s="518"/>
      <c r="L114" s="518"/>
      <c r="M114" s="518"/>
      <c r="N114" s="518"/>
      <c r="O114" s="518"/>
      <c r="P114" s="518"/>
      <c r="Q114" s="518"/>
      <c r="R114" s="518"/>
      <c r="S114" s="519"/>
      <c r="T114" s="507">
        <f>入力箇所_出産後!B68</f>
        <v>46174</v>
      </c>
      <c r="U114" s="507"/>
      <c r="V114" s="507"/>
      <c r="W114" s="507"/>
      <c r="X114" s="507"/>
      <c r="Y114" s="507"/>
      <c r="Z114" s="507"/>
      <c r="AA114" s="507"/>
      <c r="AB114" s="507"/>
      <c r="AC114" s="507"/>
      <c r="AD114" s="507"/>
      <c r="AE114" s="507"/>
      <c r="AF114" s="507"/>
      <c r="AG114" s="507"/>
      <c r="AH114" s="507"/>
      <c r="AI114" s="507"/>
    </row>
    <row r="115" spans="1:35" s="73" customFormat="1" ht="50.25" customHeight="1" x14ac:dyDescent="0.15">
      <c r="A115" s="444"/>
      <c r="B115" s="514"/>
      <c r="C115" s="515"/>
      <c r="D115" s="515"/>
      <c r="E115" s="515"/>
      <c r="F115" s="515"/>
      <c r="G115" s="516"/>
      <c r="H115" s="520" t="s">
        <v>113</v>
      </c>
      <c r="I115" s="521"/>
      <c r="J115" s="521"/>
      <c r="K115" s="521"/>
      <c r="L115" s="521"/>
      <c r="M115" s="521"/>
      <c r="N115" s="521"/>
      <c r="O115" s="521"/>
      <c r="P115" s="521"/>
      <c r="Q115" s="521"/>
      <c r="R115" s="521"/>
      <c r="S115" s="522"/>
      <c r="T115" s="508">
        <f>入力箇所_出産後!B69</f>
        <v>46477</v>
      </c>
      <c r="U115" s="509"/>
      <c r="V115" s="509"/>
      <c r="W115" s="509"/>
      <c r="X115" s="509"/>
      <c r="Y115" s="509"/>
      <c r="Z115" s="509"/>
      <c r="AA115" s="509"/>
      <c r="AB115" s="509"/>
      <c r="AC115" s="509"/>
      <c r="AD115" s="509"/>
      <c r="AE115" s="509"/>
      <c r="AF115" s="509"/>
      <c r="AG115" s="509"/>
      <c r="AH115" s="509"/>
      <c r="AI115" s="510"/>
    </row>
    <row r="116" spans="1:35" s="73" customFormat="1" ht="24.95" customHeight="1" x14ac:dyDescent="0.15">
      <c r="A116" s="204">
        <v>11</v>
      </c>
      <c r="B116" s="524" t="s">
        <v>114</v>
      </c>
      <c r="C116" s="525"/>
      <c r="D116" s="525"/>
      <c r="E116" s="525"/>
      <c r="F116" s="525"/>
      <c r="G116" s="525"/>
      <c r="H116" s="525"/>
      <c r="I116" s="525"/>
      <c r="J116" s="525"/>
      <c r="K116" s="525"/>
      <c r="L116" s="525"/>
      <c r="M116" s="525"/>
      <c r="N116" s="525"/>
      <c r="O116" s="525"/>
      <c r="P116" s="525"/>
      <c r="Q116" s="525"/>
      <c r="R116" s="525"/>
      <c r="S116" s="525"/>
      <c r="T116" s="525"/>
      <c r="U116" s="525"/>
      <c r="V116" s="526"/>
      <c r="W116" s="523"/>
      <c r="X116" s="523"/>
      <c r="Y116" s="523"/>
      <c r="Z116" s="523"/>
      <c r="AA116" s="523"/>
      <c r="AB116" s="523"/>
      <c r="AC116" s="523"/>
      <c r="AD116" s="523"/>
      <c r="AE116" s="523"/>
      <c r="AF116" s="523"/>
      <c r="AG116" s="523"/>
      <c r="AH116" s="523"/>
      <c r="AI116" s="92" t="s">
        <v>110</v>
      </c>
    </row>
    <row r="117" spans="1:35" s="73" customFormat="1" ht="24.95" customHeight="1" x14ac:dyDescent="0.15">
      <c r="A117" s="204">
        <v>12</v>
      </c>
      <c r="B117" s="473" t="s">
        <v>115</v>
      </c>
      <c r="C117" s="473"/>
      <c r="D117" s="473"/>
      <c r="E117" s="473"/>
      <c r="F117" s="473"/>
      <c r="G117" s="473"/>
      <c r="H117" s="473"/>
      <c r="I117" s="473"/>
      <c r="J117" s="473"/>
      <c r="K117" s="473"/>
      <c r="L117" s="473"/>
      <c r="M117" s="473"/>
      <c r="N117" s="473"/>
      <c r="O117" s="473"/>
      <c r="P117" s="473"/>
      <c r="Q117" s="473"/>
      <c r="R117" s="473"/>
      <c r="S117" s="473"/>
      <c r="T117" s="473"/>
      <c r="U117" s="473"/>
      <c r="V117" s="473"/>
      <c r="W117" s="527">
        <f>入力箇所_出産後!B75</f>
        <v>0</v>
      </c>
      <c r="X117" s="527"/>
      <c r="Y117" s="527"/>
      <c r="Z117" s="527"/>
      <c r="AA117" s="527"/>
      <c r="AB117" s="527"/>
      <c r="AC117" s="527"/>
      <c r="AD117" s="527"/>
      <c r="AE117" s="527"/>
      <c r="AF117" s="527"/>
      <c r="AG117" s="527"/>
      <c r="AH117" s="527"/>
      <c r="AI117" s="527"/>
    </row>
    <row r="118" spans="1:35" s="73" customFormat="1" ht="36" customHeight="1" x14ac:dyDescent="0.15">
      <c r="A118" s="204">
        <v>13</v>
      </c>
      <c r="B118" s="550" t="s">
        <v>116</v>
      </c>
      <c r="C118" s="551"/>
      <c r="D118" s="551"/>
      <c r="E118" s="551"/>
      <c r="F118" s="551"/>
      <c r="G118" s="551"/>
      <c r="H118" s="551"/>
      <c r="I118" s="551"/>
      <c r="J118" s="551"/>
      <c r="K118" s="551"/>
      <c r="L118" s="551"/>
      <c r="M118" s="551"/>
      <c r="N118" s="551"/>
      <c r="O118" s="551"/>
      <c r="P118" s="551"/>
      <c r="Q118" s="551"/>
      <c r="R118" s="551"/>
      <c r="S118" s="551"/>
      <c r="T118" s="551"/>
      <c r="U118" s="551"/>
      <c r="V118" s="552"/>
      <c r="W118" s="553">
        <f>入力箇所_出産後!B104</f>
        <v>0</v>
      </c>
      <c r="X118" s="553"/>
      <c r="Y118" s="553"/>
      <c r="Z118" s="553"/>
      <c r="AA118" s="553"/>
      <c r="AB118" s="553"/>
      <c r="AC118" s="553"/>
      <c r="AD118" s="553"/>
      <c r="AE118" s="553"/>
      <c r="AF118" s="553"/>
      <c r="AG118" s="553"/>
      <c r="AH118" s="553"/>
      <c r="AI118" s="553"/>
    </row>
    <row r="119" spans="1:35" s="73" customFormat="1" ht="42" customHeight="1" x14ac:dyDescent="0.15">
      <c r="A119" s="547">
        <v>14</v>
      </c>
      <c r="B119" s="554" t="s">
        <v>123</v>
      </c>
      <c r="C119" s="554"/>
      <c r="D119" s="554"/>
      <c r="E119" s="554"/>
      <c r="F119" s="554"/>
      <c r="G119" s="554"/>
      <c r="H119" s="554"/>
      <c r="I119" s="554"/>
      <c r="J119" s="554"/>
      <c r="K119" s="554"/>
      <c r="L119" s="554"/>
      <c r="M119" s="554"/>
      <c r="N119" s="554"/>
      <c r="O119" s="554"/>
      <c r="P119" s="554"/>
      <c r="Q119" s="554"/>
      <c r="R119" s="554"/>
      <c r="S119" s="554"/>
      <c r="T119" s="554"/>
      <c r="U119" s="554"/>
      <c r="V119" s="554"/>
      <c r="W119" s="554"/>
      <c r="X119" s="554"/>
      <c r="Y119" s="554"/>
      <c r="Z119" s="554"/>
      <c r="AA119" s="554"/>
      <c r="AB119" s="554"/>
      <c r="AC119" s="554"/>
      <c r="AD119" s="554"/>
      <c r="AE119" s="554"/>
      <c r="AF119" s="554"/>
      <c r="AG119" s="554"/>
      <c r="AH119" s="554"/>
      <c r="AI119" s="554"/>
    </row>
    <row r="120" spans="1:35" s="73" customFormat="1" ht="24.95" customHeight="1" x14ac:dyDescent="0.15">
      <c r="A120" s="548"/>
      <c r="B120" s="555" t="s">
        <v>117</v>
      </c>
      <c r="C120" s="555"/>
      <c r="D120" s="555"/>
      <c r="E120" s="555"/>
      <c r="F120" s="555"/>
      <c r="G120" s="555"/>
      <c r="H120" s="555"/>
      <c r="I120" s="555"/>
      <c r="J120" s="555"/>
      <c r="K120" s="555"/>
      <c r="L120" s="555"/>
      <c r="M120" s="555"/>
      <c r="N120" s="555"/>
      <c r="O120" s="555"/>
      <c r="P120" s="555"/>
      <c r="Q120" s="555"/>
      <c r="R120" s="555"/>
      <c r="S120" s="555"/>
      <c r="T120" s="555"/>
      <c r="U120" s="555"/>
      <c r="V120" s="555"/>
      <c r="W120" s="555"/>
      <c r="X120" s="555"/>
      <c r="Y120" s="555"/>
      <c r="Z120" s="555"/>
      <c r="AA120" s="555"/>
      <c r="AB120" s="555"/>
      <c r="AC120" s="555"/>
      <c r="AD120" s="555"/>
      <c r="AE120" s="555"/>
      <c r="AF120" s="555"/>
      <c r="AG120" s="555"/>
      <c r="AH120" s="555"/>
      <c r="AI120" s="555"/>
    </row>
    <row r="121" spans="1:35" s="73" customFormat="1" ht="24.95" customHeight="1" x14ac:dyDescent="0.15">
      <c r="A121" s="548"/>
      <c r="B121" s="556" t="str">
        <f>入力箇所_出産後!B77</f>
        <v>該当なし</v>
      </c>
      <c r="C121" s="556"/>
      <c r="D121" s="556"/>
      <c r="E121" s="556"/>
      <c r="F121" s="556"/>
      <c r="G121" s="556"/>
      <c r="H121" s="556"/>
      <c r="I121" s="556"/>
      <c r="J121" s="556"/>
      <c r="K121" s="556"/>
      <c r="L121" s="556"/>
      <c r="M121" s="556"/>
      <c r="N121" s="556"/>
      <c r="O121" s="556"/>
      <c r="P121" s="556"/>
      <c r="Q121" s="556"/>
      <c r="R121" s="556"/>
      <c r="S121" s="556"/>
      <c r="T121" s="556"/>
      <c r="U121" s="556"/>
      <c r="V121" s="556"/>
      <c r="W121" s="556"/>
      <c r="X121" s="556"/>
      <c r="Y121" s="556"/>
      <c r="Z121" s="556"/>
      <c r="AA121" s="556"/>
      <c r="AB121" s="556"/>
      <c r="AC121" s="556"/>
      <c r="AD121" s="556"/>
      <c r="AE121" s="556"/>
      <c r="AF121" s="556"/>
      <c r="AG121" s="556"/>
      <c r="AH121" s="556"/>
      <c r="AI121" s="556"/>
    </row>
    <row r="122" spans="1:35" s="73" customFormat="1" ht="24.95" customHeight="1" x14ac:dyDescent="0.15">
      <c r="A122" s="548"/>
      <c r="B122" s="557" t="s">
        <v>118</v>
      </c>
      <c r="C122" s="557"/>
      <c r="D122" s="557"/>
      <c r="E122" s="557"/>
      <c r="F122" s="557"/>
      <c r="G122" s="557"/>
      <c r="H122" s="557"/>
      <c r="I122" s="557"/>
      <c r="J122" s="557"/>
      <c r="K122" s="557"/>
      <c r="L122" s="557"/>
      <c r="M122" s="557"/>
      <c r="N122" s="557"/>
      <c r="O122" s="557"/>
      <c r="P122" s="557"/>
      <c r="Q122" s="557"/>
      <c r="R122" s="557"/>
      <c r="S122" s="557"/>
      <c r="T122" s="557"/>
      <c r="U122" s="557"/>
      <c r="V122" s="557"/>
      <c r="W122" s="557"/>
      <c r="X122" s="557"/>
      <c r="Y122" s="557"/>
      <c r="Z122" s="557"/>
      <c r="AA122" s="557"/>
      <c r="AB122" s="557"/>
      <c r="AC122" s="557"/>
      <c r="AD122" s="557"/>
      <c r="AE122" s="557"/>
      <c r="AF122" s="557"/>
      <c r="AG122" s="557"/>
      <c r="AH122" s="557"/>
      <c r="AI122" s="557"/>
    </row>
    <row r="123" spans="1:35" s="73" customFormat="1" ht="24.95" customHeight="1" x14ac:dyDescent="0.15">
      <c r="A123" s="548"/>
      <c r="B123" s="558" t="str">
        <f>IF(B121=別紙!D8,"配偶者の育児休業期間",IF(B121=別紙!D9,"配偶者の産後休業（休暇）期間","右欄入力不要"))</f>
        <v>右欄入力不要</v>
      </c>
      <c r="C123" s="558"/>
      <c r="D123" s="558"/>
      <c r="E123" s="558"/>
      <c r="F123" s="558"/>
      <c r="G123" s="558"/>
      <c r="H123" s="558"/>
      <c r="I123" s="558"/>
      <c r="J123" s="558"/>
      <c r="K123" s="558"/>
      <c r="L123" s="558"/>
      <c r="M123" s="504" t="s">
        <v>105</v>
      </c>
      <c r="N123" s="504"/>
      <c r="O123" s="504"/>
      <c r="P123" s="504"/>
      <c r="Q123" s="504"/>
      <c r="R123" s="505" t="str">
        <f>入力箇所_出産後!B95</f>
        <v xml:space="preserve"> </v>
      </c>
      <c r="S123" s="505"/>
      <c r="T123" s="505"/>
      <c r="U123" s="505"/>
      <c r="V123" s="505"/>
      <c r="W123" s="505"/>
      <c r="X123" s="505"/>
      <c r="Y123" s="505"/>
      <c r="Z123" s="505"/>
      <c r="AA123" s="505"/>
      <c r="AB123" s="505"/>
      <c r="AC123" s="505"/>
      <c r="AD123" s="505"/>
      <c r="AE123" s="505"/>
      <c r="AF123" s="505"/>
      <c r="AG123" s="505"/>
      <c r="AH123" s="505"/>
      <c r="AI123" s="505"/>
    </row>
    <row r="124" spans="1:35" s="73" customFormat="1" ht="24.95" customHeight="1" thickBot="1" x14ac:dyDescent="0.2">
      <c r="A124" s="549"/>
      <c r="B124" s="558"/>
      <c r="C124" s="558"/>
      <c r="D124" s="558"/>
      <c r="E124" s="558"/>
      <c r="F124" s="558"/>
      <c r="G124" s="558"/>
      <c r="H124" s="558"/>
      <c r="I124" s="558"/>
      <c r="J124" s="558"/>
      <c r="K124" s="558"/>
      <c r="L124" s="558"/>
      <c r="M124" s="504" t="s">
        <v>106</v>
      </c>
      <c r="N124" s="504"/>
      <c r="O124" s="504"/>
      <c r="P124" s="504"/>
      <c r="Q124" s="504"/>
      <c r="R124" s="505" t="str">
        <f>入力箇所_出産後!B96</f>
        <v xml:space="preserve"> </v>
      </c>
      <c r="S124" s="505"/>
      <c r="T124" s="506"/>
      <c r="U124" s="506"/>
      <c r="V124" s="506"/>
      <c r="W124" s="506"/>
      <c r="X124" s="506"/>
      <c r="Y124" s="506"/>
      <c r="Z124" s="506"/>
      <c r="AA124" s="506"/>
      <c r="AB124" s="505"/>
      <c r="AC124" s="505"/>
      <c r="AD124" s="505"/>
      <c r="AE124" s="505"/>
      <c r="AF124" s="505"/>
      <c r="AG124" s="505"/>
      <c r="AH124" s="505"/>
      <c r="AI124" s="505"/>
    </row>
    <row r="125" spans="1:35" s="78" customFormat="1" ht="15" customHeight="1" x14ac:dyDescent="0.15">
      <c r="A125" s="75"/>
      <c r="B125" s="76"/>
      <c r="C125" s="76"/>
      <c r="D125" s="77"/>
      <c r="E125" s="77"/>
      <c r="F125" s="77"/>
      <c r="G125" s="76"/>
      <c r="H125" s="90"/>
      <c r="I125" s="90"/>
      <c r="J125" s="90"/>
      <c r="K125" s="90"/>
      <c r="L125" s="90"/>
      <c r="M125" s="90"/>
      <c r="N125" s="87"/>
      <c r="T125" s="574" t="s">
        <v>119</v>
      </c>
      <c r="U125" s="575"/>
      <c r="V125" s="575"/>
      <c r="W125" s="575"/>
      <c r="X125" s="575"/>
      <c r="Y125" s="575"/>
      <c r="Z125" s="575"/>
      <c r="AA125" s="576"/>
      <c r="AB125" s="528" t="s">
        <v>120</v>
      </c>
      <c r="AC125" s="528"/>
      <c r="AD125" s="528"/>
      <c r="AE125" s="528"/>
      <c r="AF125" s="528"/>
      <c r="AG125" s="528"/>
      <c r="AH125" s="528"/>
      <c r="AI125" s="529"/>
    </row>
    <row r="126" spans="1:35" s="78" customFormat="1" ht="15" customHeight="1" x14ac:dyDescent="0.15">
      <c r="A126" s="543" t="s">
        <v>121</v>
      </c>
      <c r="B126" s="544"/>
      <c r="C126" s="544"/>
      <c r="D126" s="544"/>
      <c r="E126" s="544"/>
      <c r="F126" s="544"/>
      <c r="G126" s="544"/>
      <c r="H126" s="544"/>
      <c r="I126" s="544"/>
      <c r="J126" s="544"/>
      <c r="K126" s="544"/>
      <c r="L126" s="544"/>
      <c r="M126" s="544"/>
      <c r="N126" s="544"/>
      <c r="O126" s="544"/>
      <c r="P126" s="544"/>
      <c r="Q126" s="544"/>
      <c r="R126" s="544"/>
      <c r="S126" s="544"/>
      <c r="T126" s="538"/>
      <c r="U126" s="531"/>
      <c r="V126" s="531"/>
      <c r="W126" s="531"/>
      <c r="X126" s="531"/>
      <c r="Y126" s="531"/>
      <c r="Z126" s="531"/>
      <c r="AA126" s="539"/>
      <c r="AB126" s="530"/>
      <c r="AC126" s="531"/>
      <c r="AD126" s="531"/>
      <c r="AE126" s="531"/>
      <c r="AF126" s="531"/>
      <c r="AG126" s="531"/>
      <c r="AH126" s="531"/>
      <c r="AI126" s="531"/>
    </row>
    <row r="127" spans="1:35" s="78" customFormat="1" ht="15" customHeight="1" x14ac:dyDescent="0.15">
      <c r="A127" s="543" t="s">
        <v>122</v>
      </c>
      <c r="B127" s="544"/>
      <c r="C127" s="544"/>
      <c r="D127" s="544"/>
      <c r="E127" s="544"/>
      <c r="F127" s="544"/>
      <c r="G127" s="544"/>
      <c r="H127" s="544"/>
      <c r="I127" s="544"/>
      <c r="J127" s="544"/>
      <c r="K127" s="544"/>
      <c r="L127" s="544"/>
      <c r="M127" s="544"/>
      <c r="N127" s="544"/>
      <c r="O127" s="544"/>
      <c r="P127" s="544"/>
      <c r="Q127" s="544"/>
      <c r="R127" s="544"/>
      <c r="S127" s="544"/>
      <c r="T127" s="538"/>
      <c r="U127" s="531"/>
      <c r="V127" s="531"/>
      <c r="W127" s="531"/>
      <c r="X127" s="531"/>
      <c r="Y127" s="531"/>
      <c r="Z127" s="531"/>
      <c r="AA127" s="539"/>
      <c r="AB127" s="530"/>
      <c r="AC127" s="531"/>
      <c r="AD127" s="531"/>
      <c r="AE127" s="531"/>
      <c r="AF127" s="531"/>
      <c r="AG127" s="531"/>
      <c r="AH127" s="531"/>
      <c r="AI127" s="531"/>
    </row>
    <row r="128" spans="1:35" s="78" customFormat="1" ht="30" customHeight="1" x14ac:dyDescent="0.15">
      <c r="A128" s="543"/>
      <c r="B128" s="570"/>
      <c r="C128" s="570"/>
      <c r="D128" s="570"/>
      <c r="E128" s="570"/>
      <c r="F128" s="570"/>
      <c r="G128" s="570"/>
      <c r="H128" s="570"/>
      <c r="I128" s="570"/>
      <c r="J128" s="570"/>
      <c r="K128" s="570"/>
      <c r="L128" s="570"/>
      <c r="M128" s="88"/>
      <c r="N128" s="87"/>
      <c r="T128" s="538"/>
      <c r="U128" s="531"/>
      <c r="V128" s="531"/>
      <c r="W128" s="531"/>
      <c r="X128" s="531"/>
      <c r="Y128" s="531"/>
      <c r="Z128" s="531"/>
      <c r="AA128" s="539"/>
      <c r="AB128" s="530"/>
      <c r="AC128" s="531"/>
      <c r="AD128" s="531"/>
      <c r="AE128" s="531"/>
      <c r="AF128" s="531"/>
      <c r="AG128" s="531"/>
      <c r="AH128" s="531"/>
      <c r="AI128" s="531"/>
    </row>
    <row r="129" spans="1:35" s="78" customFormat="1" ht="15" customHeight="1" x14ac:dyDescent="0.35">
      <c r="A129" s="79"/>
      <c r="B129" s="571">
        <f>IF(R110="","令和　年　月　日",R110)</f>
        <v>46113</v>
      </c>
      <c r="C129" s="571"/>
      <c r="D129" s="571"/>
      <c r="E129" s="571"/>
      <c r="F129" s="571"/>
      <c r="G129" s="571"/>
      <c r="H129" s="571"/>
      <c r="I129" s="80"/>
      <c r="J129" s="80"/>
      <c r="K129" s="80"/>
      <c r="L129" s="80"/>
      <c r="M129" s="89"/>
      <c r="N129" s="87"/>
      <c r="T129" s="538"/>
      <c r="U129" s="531"/>
      <c r="V129" s="531"/>
      <c r="W129" s="531"/>
      <c r="X129" s="531"/>
      <c r="Y129" s="531"/>
      <c r="Z129" s="531"/>
      <c r="AA129" s="539"/>
      <c r="AB129" s="530"/>
      <c r="AC129" s="531"/>
      <c r="AD129" s="531"/>
      <c r="AE129" s="531"/>
      <c r="AF129" s="531"/>
      <c r="AG129" s="531"/>
      <c r="AH129" s="531"/>
      <c r="AI129" s="531"/>
    </row>
    <row r="130" spans="1:35" s="78" customFormat="1" ht="15" customHeight="1" x14ac:dyDescent="0.35">
      <c r="A130" s="79"/>
      <c r="B130" s="81"/>
      <c r="C130" s="81"/>
      <c r="D130" s="81"/>
      <c r="E130" s="81"/>
      <c r="F130" s="80"/>
      <c r="G130" s="80"/>
      <c r="H130" s="80"/>
      <c r="I130" s="80"/>
      <c r="J130" s="80"/>
      <c r="K130" s="80"/>
      <c r="L130" s="80"/>
      <c r="M130" s="89"/>
      <c r="N130" s="87"/>
      <c r="T130" s="538"/>
      <c r="U130" s="531"/>
      <c r="V130" s="531"/>
      <c r="W130" s="531"/>
      <c r="X130" s="531"/>
      <c r="Y130" s="531"/>
      <c r="Z130" s="531"/>
      <c r="AA130" s="539"/>
      <c r="AB130" s="530"/>
      <c r="AC130" s="531"/>
      <c r="AD130" s="531"/>
      <c r="AE130" s="531"/>
      <c r="AF130" s="531"/>
      <c r="AG130" s="531"/>
      <c r="AH130" s="531"/>
      <c r="AI130" s="531"/>
    </row>
    <row r="131" spans="1:35" s="78" customFormat="1" ht="15" customHeight="1" x14ac:dyDescent="0.4">
      <c r="A131" s="572" t="s">
        <v>94</v>
      </c>
      <c r="B131" s="573"/>
      <c r="C131" s="573"/>
      <c r="D131" s="573"/>
      <c r="E131" s="573"/>
      <c r="F131" s="545" t="str">
        <f>入力箇所_出産後!B22</f>
        <v>テスト　太郎</v>
      </c>
      <c r="G131" s="545"/>
      <c r="H131" s="545"/>
      <c r="I131" s="545"/>
      <c r="J131" s="545"/>
      <c r="K131" s="545"/>
      <c r="L131" s="545"/>
      <c r="M131" s="545"/>
      <c r="N131" s="545"/>
      <c r="O131" s="545"/>
      <c r="P131" s="545"/>
      <c r="Q131" s="545"/>
      <c r="R131" s="545"/>
      <c r="T131" s="538"/>
      <c r="U131" s="531"/>
      <c r="V131" s="531"/>
      <c r="W131" s="531"/>
      <c r="X131" s="531"/>
      <c r="Y131" s="531"/>
      <c r="Z131" s="531"/>
      <c r="AA131" s="539"/>
      <c r="AB131" s="530"/>
      <c r="AC131" s="531"/>
      <c r="AD131" s="531"/>
      <c r="AE131" s="531"/>
      <c r="AF131" s="531"/>
      <c r="AG131" s="531"/>
      <c r="AH131" s="531"/>
      <c r="AI131" s="531"/>
    </row>
    <row r="132" spans="1:35" s="78" customFormat="1" ht="15" customHeight="1" thickBot="1" x14ac:dyDescent="0.2">
      <c r="A132" s="82"/>
      <c r="B132" s="83"/>
      <c r="C132" s="84"/>
      <c r="D132" s="84"/>
      <c r="E132" s="85"/>
      <c r="F132" s="546"/>
      <c r="G132" s="546"/>
      <c r="H132" s="546"/>
      <c r="I132" s="546"/>
      <c r="J132" s="546"/>
      <c r="K132" s="546"/>
      <c r="L132" s="546"/>
      <c r="M132" s="546"/>
      <c r="N132" s="546"/>
      <c r="O132" s="546"/>
      <c r="P132" s="546"/>
      <c r="Q132" s="546"/>
      <c r="R132" s="546"/>
      <c r="S132" s="203"/>
      <c r="T132" s="540"/>
      <c r="U132" s="541"/>
      <c r="V132" s="541"/>
      <c r="W132" s="541"/>
      <c r="X132" s="541"/>
      <c r="Y132" s="541"/>
      <c r="Z132" s="541"/>
      <c r="AA132" s="542"/>
      <c r="AB132" s="530"/>
      <c r="AC132" s="531"/>
      <c r="AD132" s="531"/>
      <c r="AE132" s="531"/>
      <c r="AF132" s="531"/>
      <c r="AG132" s="531"/>
      <c r="AH132" s="531"/>
      <c r="AI132" s="531"/>
    </row>
    <row r="133" spans="1:35" s="73" customFormat="1" ht="29.25" customHeight="1" x14ac:dyDescent="0.15">
      <c r="A133" s="562" t="s">
        <v>235</v>
      </c>
      <c r="B133" s="562"/>
      <c r="C133" s="562"/>
      <c r="D133" s="562"/>
      <c r="E133" s="562"/>
      <c r="F133" s="562"/>
      <c r="G133" s="562"/>
      <c r="H133" s="562"/>
      <c r="I133" s="562"/>
      <c r="J133" s="562"/>
      <c r="K133" s="562"/>
      <c r="L133" s="562"/>
      <c r="M133" s="562"/>
      <c r="N133" s="562"/>
      <c r="O133" s="562"/>
      <c r="P133" s="562"/>
      <c r="Q133" s="562"/>
      <c r="R133" s="562"/>
      <c r="S133" s="562"/>
      <c r="T133" s="562"/>
      <c r="U133" s="562"/>
      <c r="V133" s="562"/>
      <c r="W133" s="562"/>
      <c r="X133" s="562"/>
      <c r="Y133" s="562"/>
      <c r="Z133" s="562"/>
      <c r="AA133" s="562"/>
      <c r="AB133" s="562"/>
      <c r="AC133" s="562"/>
      <c r="AD133" s="562"/>
      <c r="AE133" s="562"/>
      <c r="AF133" s="562"/>
      <c r="AG133" s="562"/>
      <c r="AH133" s="562"/>
      <c r="AI133" s="562"/>
    </row>
    <row r="134" spans="1:35" s="73" customFormat="1" ht="19.5" thickBot="1" x14ac:dyDescent="0.2">
      <c r="A134" s="131"/>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c r="AB134" s="131"/>
      <c r="AC134" s="131"/>
      <c r="AD134" s="131"/>
      <c r="AE134" s="131"/>
      <c r="AF134" s="131"/>
      <c r="AG134" s="131"/>
      <c r="AH134" s="131"/>
      <c r="AI134" s="131"/>
    </row>
    <row r="135" spans="1:35" s="73" customFormat="1" ht="19.5" thickBot="1" x14ac:dyDescent="0.2">
      <c r="A135" s="275" t="s">
        <v>253</v>
      </c>
      <c r="B135" s="276"/>
      <c r="C135" s="276"/>
      <c r="D135" s="277"/>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c r="AB135" s="131"/>
      <c r="AC135" s="131"/>
      <c r="AD135" s="131"/>
      <c r="AE135" s="131"/>
      <c r="AF135" s="131"/>
      <c r="AG135" s="131"/>
      <c r="AH135" s="131"/>
      <c r="AI135" s="131"/>
    </row>
    <row r="136" spans="1:35" s="73" customFormat="1" ht="18" customHeight="1" x14ac:dyDescent="0.15">
      <c r="A136" s="78"/>
      <c r="B136" s="86"/>
      <c r="C136" s="86"/>
      <c r="D136" s="86"/>
      <c r="E136" s="86"/>
      <c r="F136" s="86"/>
      <c r="G136" s="86"/>
      <c r="H136" s="86"/>
      <c r="I136" s="86"/>
      <c r="Z136" s="74"/>
    </row>
    <row r="137" spans="1:35" s="93" customFormat="1" ht="27" customHeight="1" x14ac:dyDescent="0.15">
      <c r="A137" s="367" t="s">
        <v>124</v>
      </c>
      <c r="B137" s="367"/>
      <c r="C137" s="367"/>
      <c r="D137" s="367"/>
      <c r="E137" s="367"/>
      <c r="F137" s="367"/>
      <c r="G137" s="367"/>
      <c r="H137" s="367"/>
      <c r="I137" s="367"/>
      <c r="J137" s="367"/>
      <c r="K137" s="367"/>
      <c r="L137" s="367"/>
      <c r="M137" s="367"/>
      <c r="N137" s="367"/>
      <c r="O137" s="367"/>
      <c r="P137" s="367"/>
      <c r="Q137" s="367"/>
      <c r="R137" s="367"/>
      <c r="S137" s="367"/>
      <c r="T137" s="367"/>
      <c r="U137" s="367"/>
      <c r="V137" s="367"/>
      <c r="W137" s="367"/>
      <c r="X137" s="367"/>
      <c r="Y137" s="367"/>
      <c r="Z137" s="367"/>
      <c r="AA137" s="367"/>
      <c r="AB137" s="367"/>
      <c r="AC137" s="367"/>
      <c r="AD137" s="367"/>
      <c r="AE137" s="367"/>
      <c r="AF137" s="367"/>
      <c r="AG137" s="367"/>
      <c r="AH137" s="367"/>
      <c r="AI137" s="367"/>
    </row>
    <row r="138" spans="1:35" s="1" customFormat="1" x14ac:dyDescent="0.15"/>
    <row r="139" spans="1:35" s="93" customFormat="1" ht="20.100000000000001" customHeight="1" x14ac:dyDescent="0.15">
      <c r="A139" s="94" t="s">
        <v>125</v>
      </c>
    </row>
    <row r="140" spans="1:35" s="93" customFormat="1" ht="30" customHeight="1" x14ac:dyDescent="0.15">
      <c r="A140" s="95"/>
      <c r="T140" s="368" t="s">
        <v>126</v>
      </c>
      <c r="U140" s="368"/>
      <c r="V140" s="368"/>
      <c r="W140" s="368"/>
      <c r="X140" s="368"/>
      <c r="Y140" s="369" t="str">
        <f>入力箇所_出産後!B24</f>
        <v>○○市□□1-1　マンション101</v>
      </c>
      <c r="Z140" s="369"/>
      <c r="AA140" s="369"/>
      <c r="AB140" s="369"/>
      <c r="AC140" s="369"/>
      <c r="AD140" s="369"/>
      <c r="AE140" s="369"/>
      <c r="AF140" s="369"/>
      <c r="AG140" s="369"/>
      <c r="AH140" s="369"/>
      <c r="AI140" s="369"/>
    </row>
    <row r="141" spans="1:35" s="96" customFormat="1" ht="30" customHeight="1" x14ac:dyDescent="0.15">
      <c r="T141" s="368" t="s">
        <v>127</v>
      </c>
      <c r="U141" s="368"/>
      <c r="V141" s="368"/>
      <c r="W141" s="368"/>
      <c r="X141" s="368"/>
      <c r="Y141" s="370" t="str">
        <f>入力箇所_出産後!B22</f>
        <v>テスト　太郎</v>
      </c>
      <c r="Z141" s="370"/>
      <c r="AA141" s="370"/>
      <c r="AB141" s="370"/>
      <c r="AC141" s="370"/>
      <c r="AD141" s="370"/>
      <c r="AE141" s="370"/>
      <c r="AF141" s="370"/>
      <c r="AG141" s="370"/>
      <c r="AH141" s="370"/>
      <c r="AI141" s="370"/>
    </row>
    <row r="142" spans="1:35" s="96" customFormat="1" ht="30" customHeight="1" x14ac:dyDescent="0.15">
      <c r="T142" s="368" t="s">
        <v>128</v>
      </c>
      <c r="U142" s="368"/>
      <c r="V142" s="368"/>
      <c r="W142" s="368"/>
      <c r="X142" s="368"/>
      <c r="Y142" s="370" t="str">
        <f>入力箇所_出産後!B20</f>
        <v>K12345</v>
      </c>
      <c r="Z142" s="370"/>
      <c r="AA142" s="370"/>
      <c r="AB142" s="370"/>
      <c r="AC142" s="370"/>
      <c r="AD142" s="370"/>
      <c r="AE142" s="370"/>
      <c r="AF142" s="370"/>
      <c r="AG142" s="370"/>
      <c r="AH142" s="370"/>
      <c r="AI142" s="370"/>
    </row>
    <row r="143" spans="1:35" s="96" customFormat="1" ht="24" customHeight="1" x14ac:dyDescent="0.15"/>
    <row r="144" spans="1:35" s="93" customFormat="1" ht="30" customHeight="1" x14ac:dyDescent="0.15">
      <c r="A144" s="371" t="s">
        <v>129</v>
      </c>
      <c r="B144" s="371"/>
      <c r="C144" s="371"/>
      <c r="D144" s="371"/>
      <c r="E144" s="371"/>
      <c r="F144" s="371"/>
      <c r="G144" s="371"/>
      <c r="H144" s="371"/>
      <c r="I144" s="371"/>
      <c r="J144" s="371"/>
      <c r="K144" s="371"/>
      <c r="L144" s="371"/>
      <c r="M144" s="371"/>
      <c r="N144" s="371"/>
      <c r="O144" s="371"/>
      <c r="P144" s="371"/>
      <c r="Q144" s="371"/>
      <c r="R144" s="371"/>
      <c r="S144" s="371"/>
      <c r="T144" s="371"/>
      <c r="U144" s="371"/>
      <c r="V144" s="371"/>
      <c r="W144" s="371"/>
      <c r="X144" s="371"/>
      <c r="Y144" s="371"/>
      <c r="Z144" s="371"/>
      <c r="AA144" s="371"/>
      <c r="AB144" s="371"/>
      <c r="AC144" s="371"/>
      <c r="AD144" s="371"/>
      <c r="AE144" s="371"/>
      <c r="AF144" s="371"/>
      <c r="AG144" s="371"/>
      <c r="AH144" s="371"/>
      <c r="AI144" s="371"/>
    </row>
    <row r="145" spans="1:35" s="93" customFormat="1" ht="12" x14ac:dyDescent="0.15"/>
    <row r="146" spans="1:35" s="93" customFormat="1" ht="18" customHeight="1" x14ac:dyDescent="0.15">
      <c r="A146" s="372" t="s">
        <v>130</v>
      </c>
      <c r="B146" s="372"/>
      <c r="C146" s="372"/>
      <c r="D146" s="372"/>
      <c r="E146" s="372"/>
      <c r="F146" s="372"/>
      <c r="G146" s="372"/>
      <c r="H146" s="372"/>
      <c r="I146" s="372"/>
      <c r="J146" s="372"/>
      <c r="K146" s="372"/>
      <c r="L146" s="372"/>
      <c r="M146" s="372"/>
      <c r="N146" s="372"/>
      <c r="O146" s="372"/>
      <c r="P146" s="372"/>
      <c r="Q146" s="372"/>
      <c r="R146" s="372"/>
      <c r="S146" s="372"/>
      <c r="T146" s="372"/>
      <c r="U146" s="372"/>
      <c r="V146" s="372"/>
      <c r="W146" s="372"/>
      <c r="X146" s="372"/>
      <c r="Y146" s="372"/>
      <c r="Z146" s="372"/>
      <c r="AA146" s="372"/>
      <c r="AB146" s="372"/>
      <c r="AC146" s="372"/>
      <c r="AD146" s="372"/>
      <c r="AE146" s="372"/>
      <c r="AF146" s="372"/>
      <c r="AG146" s="372"/>
      <c r="AH146" s="372"/>
      <c r="AI146" s="372"/>
    </row>
    <row r="147" spans="1:35" s="93" customFormat="1" ht="12" x14ac:dyDescent="0.15">
      <c r="A147" s="372"/>
      <c r="B147" s="372"/>
      <c r="C147" s="372"/>
      <c r="D147" s="372"/>
      <c r="E147" s="372"/>
    </row>
    <row r="148" spans="1:35" s="97" customFormat="1" ht="63" customHeight="1" x14ac:dyDescent="0.15">
      <c r="A148" s="373" t="s">
        <v>131</v>
      </c>
      <c r="B148" s="374"/>
      <c r="C148" s="374"/>
      <c r="D148" s="374"/>
      <c r="E148" s="374"/>
      <c r="F148" s="375"/>
      <c r="G148" s="379" t="s">
        <v>189</v>
      </c>
      <c r="H148" s="380"/>
      <c r="I148" s="380"/>
      <c r="J148" s="380"/>
      <c r="K148" s="380"/>
      <c r="L148" s="380"/>
      <c r="M148" s="380"/>
      <c r="N148" s="380"/>
      <c r="O148" s="380"/>
      <c r="P148" s="380"/>
      <c r="Q148" s="380"/>
      <c r="R148" s="380"/>
      <c r="S148" s="380"/>
      <c r="T148" s="380"/>
      <c r="U148" s="380"/>
      <c r="V148" s="380"/>
      <c r="W148" s="380"/>
      <c r="X148" s="380"/>
      <c r="Y148" s="380"/>
      <c r="Z148" s="380"/>
      <c r="AA148" s="380"/>
      <c r="AB148" s="380"/>
      <c r="AC148" s="380"/>
      <c r="AD148" s="380"/>
      <c r="AE148" s="380"/>
      <c r="AF148" s="380"/>
      <c r="AG148" s="380"/>
      <c r="AH148" s="380"/>
      <c r="AI148" s="381"/>
    </row>
    <row r="149" spans="1:35" s="97" customFormat="1" ht="45" customHeight="1" x14ac:dyDescent="0.15">
      <c r="A149" s="390" t="s">
        <v>132</v>
      </c>
      <c r="B149" s="391"/>
      <c r="C149" s="391"/>
      <c r="D149" s="391"/>
      <c r="E149" s="391"/>
      <c r="F149" s="392"/>
      <c r="G149" s="385">
        <f>入力箇所_出産後!B65</f>
        <v>46174</v>
      </c>
      <c r="H149" s="386"/>
      <c r="I149" s="386"/>
      <c r="J149" s="386"/>
      <c r="K149" s="386"/>
      <c r="L149" s="386"/>
      <c r="M149" s="386"/>
      <c r="N149" s="386"/>
      <c r="O149" s="102" t="s">
        <v>133</v>
      </c>
      <c r="P149" s="386">
        <f>入力箇所_出産後!B66</f>
        <v>46477</v>
      </c>
      <c r="Q149" s="386"/>
      <c r="R149" s="386"/>
      <c r="S149" s="386"/>
      <c r="T149" s="386"/>
      <c r="U149" s="386"/>
      <c r="V149" s="386"/>
      <c r="W149" s="386"/>
      <c r="X149" s="386"/>
      <c r="Y149" s="110" t="s">
        <v>149</v>
      </c>
      <c r="Z149" s="382">
        <f>DATEDIF(G149, P149, "M")</f>
        <v>9</v>
      </c>
      <c r="AA149" s="382"/>
      <c r="AB149" s="382"/>
      <c r="AC149" s="383" t="s">
        <v>150</v>
      </c>
      <c r="AD149" s="383"/>
      <c r="AE149" s="383"/>
      <c r="AF149" s="383"/>
      <c r="AG149" s="383"/>
      <c r="AH149" s="383"/>
      <c r="AI149" s="384"/>
    </row>
    <row r="150" spans="1:35" s="97" customFormat="1" ht="21" customHeight="1" x14ac:dyDescent="0.15">
      <c r="A150" s="393"/>
      <c r="B150" s="394"/>
      <c r="C150" s="394"/>
      <c r="D150" s="394"/>
      <c r="E150" s="394"/>
      <c r="F150" s="395"/>
      <c r="G150" s="387" t="s">
        <v>134</v>
      </c>
      <c r="H150" s="388"/>
      <c r="I150" s="388"/>
      <c r="J150" s="388"/>
      <c r="K150" s="388"/>
      <c r="L150" s="388"/>
      <c r="M150" s="388"/>
      <c r="N150" s="388"/>
      <c r="O150" s="388"/>
      <c r="P150" s="388"/>
      <c r="Q150" s="388"/>
      <c r="R150" s="388"/>
      <c r="S150" s="388"/>
      <c r="T150" s="388"/>
      <c r="U150" s="388"/>
      <c r="V150" s="388"/>
      <c r="W150" s="388"/>
      <c r="X150" s="388"/>
      <c r="Y150" s="388"/>
      <c r="Z150" s="388"/>
      <c r="AA150" s="388"/>
      <c r="AB150" s="388"/>
      <c r="AC150" s="388"/>
      <c r="AD150" s="388"/>
      <c r="AE150" s="388"/>
      <c r="AF150" s="388"/>
      <c r="AG150" s="388"/>
      <c r="AH150" s="388"/>
      <c r="AI150" s="389"/>
    </row>
    <row r="151" spans="1:35" s="97" customFormat="1" ht="45" customHeight="1" x14ac:dyDescent="0.15">
      <c r="A151" s="373" t="s">
        <v>135</v>
      </c>
      <c r="B151" s="374"/>
      <c r="C151" s="374"/>
      <c r="D151" s="374"/>
      <c r="E151" s="374"/>
      <c r="F151" s="375"/>
      <c r="G151" s="396">
        <f>入力箇所_出産後!B117</f>
        <v>0</v>
      </c>
      <c r="H151" s="397"/>
      <c r="I151" s="397"/>
      <c r="J151" s="397"/>
      <c r="K151" s="397"/>
      <c r="L151" s="397"/>
      <c r="M151" s="397"/>
      <c r="N151" s="397"/>
      <c r="O151" s="101" t="s">
        <v>136</v>
      </c>
      <c r="P151" s="398" t="s">
        <v>137</v>
      </c>
      <c r="Q151" s="398"/>
      <c r="R151" s="398"/>
      <c r="S151" s="398"/>
      <c r="T151" s="398"/>
      <c r="U151" s="398"/>
      <c r="V151" s="398"/>
      <c r="W151" s="398"/>
      <c r="X151" s="398"/>
      <c r="Y151" s="398"/>
      <c r="Z151" s="398"/>
      <c r="AA151" s="398"/>
      <c r="AB151" s="398"/>
      <c r="AC151" s="398"/>
      <c r="AD151" s="398"/>
      <c r="AE151" s="398"/>
      <c r="AF151" s="398"/>
      <c r="AG151" s="398"/>
      <c r="AH151" s="398"/>
      <c r="AI151" s="399"/>
    </row>
    <row r="152" spans="1:35" s="97" customFormat="1" ht="45" customHeight="1" x14ac:dyDescent="0.15">
      <c r="A152" s="373" t="s">
        <v>138</v>
      </c>
      <c r="B152" s="374"/>
      <c r="C152" s="374"/>
      <c r="D152" s="374"/>
      <c r="E152" s="374"/>
      <c r="F152" s="375"/>
      <c r="G152" s="396">
        <f>入力箇所_出産後!B119</f>
        <v>0</v>
      </c>
      <c r="H152" s="397"/>
      <c r="I152" s="397"/>
      <c r="J152" s="397"/>
      <c r="K152" s="397"/>
      <c r="L152" s="397"/>
      <c r="M152" s="397"/>
      <c r="N152" s="397"/>
      <c r="O152" s="101" t="s">
        <v>136</v>
      </c>
      <c r="P152" s="398" t="s">
        <v>139</v>
      </c>
      <c r="Q152" s="398"/>
      <c r="R152" s="398"/>
      <c r="S152" s="398"/>
      <c r="T152" s="398"/>
      <c r="U152" s="398"/>
      <c r="V152" s="398"/>
      <c r="W152" s="398"/>
      <c r="X152" s="398"/>
      <c r="Y152" s="398"/>
      <c r="Z152" s="398"/>
      <c r="AA152" s="398"/>
      <c r="AB152" s="398"/>
      <c r="AC152" s="398"/>
      <c r="AD152" s="398"/>
      <c r="AE152" s="398"/>
      <c r="AF152" s="398"/>
      <c r="AG152" s="398"/>
      <c r="AH152" s="398"/>
      <c r="AI152" s="399"/>
    </row>
    <row r="153" spans="1:35" s="97" customFormat="1" ht="45" customHeight="1" x14ac:dyDescent="0.15">
      <c r="A153" s="373" t="s">
        <v>140</v>
      </c>
      <c r="B153" s="374"/>
      <c r="C153" s="374"/>
      <c r="D153" s="374"/>
      <c r="E153" s="374"/>
      <c r="F153" s="375"/>
      <c r="G153" s="376" t="s">
        <v>141</v>
      </c>
      <c r="H153" s="377"/>
      <c r="I153" s="377"/>
      <c r="J153" s="377"/>
      <c r="K153" s="377"/>
      <c r="L153" s="377"/>
      <c r="M153" s="377"/>
      <c r="N153" s="377"/>
      <c r="O153" s="377"/>
      <c r="P153" s="377"/>
      <c r="Q153" s="377"/>
      <c r="R153" s="377"/>
      <c r="S153" s="377"/>
      <c r="T153" s="377"/>
      <c r="U153" s="377"/>
      <c r="V153" s="377"/>
      <c r="W153" s="377"/>
      <c r="X153" s="377"/>
      <c r="Y153" s="377"/>
      <c r="Z153" s="377"/>
      <c r="AA153" s="377"/>
      <c r="AB153" s="377"/>
      <c r="AC153" s="377"/>
      <c r="AD153" s="377"/>
      <c r="AE153" s="377"/>
      <c r="AF153" s="377"/>
      <c r="AG153" s="377"/>
      <c r="AH153" s="377"/>
      <c r="AI153" s="378"/>
    </row>
    <row r="154" spans="1:35" s="93" customFormat="1" ht="12" x14ac:dyDescent="0.15">
      <c r="A154" s="98"/>
      <c r="B154" s="98"/>
      <c r="C154" s="98"/>
      <c r="D154" s="98"/>
      <c r="E154" s="98"/>
    </row>
    <row r="155" spans="1:35" s="93" customFormat="1" ht="15" customHeight="1" x14ac:dyDescent="0.15">
      <c r="A155" s="361" t="s">
        <v>142</v>
      </c>
      <c r="B155" s="361"/>
      <c r="C155" s="361"/>
      <c r="D155" s="361"/>
      <c r="E155" s="361"/>
      <c r="F155" s="361"/>
      <c r="G155" s="361"/>
      <c r="H155" s="361"/>
      <c r="I155" s="361"/>
      <c r="J155" s="361"/>
      <c r="K155" s="361"/>
      <c r="L155" s="361"/>
      <c r="M155" s="361"/>
      <c r="N155" s="361"/>
      <c r="O155" s="361"/>
      <c r="P155" s="361"/>
      <c r="Q155" s="361"/>
      <c r="R155" s="361"/>
      <c r="S155" s="361"/>
      <c r="T155" s="361"/>
      <c r="U155" s="361"/>
      <c r="V155" s="361"/>
      <c r="W155" s="361"/>
      <c r="X155" s="361"/>
      <c r="Y155" s="361"/>
      <c r="Z155" s="361"/>
      <c r="AA155" s="361"/>
      <c r="AB155" s="361"/>
      <c r="AC155" s="361"/>
      <c r="AD155" s="361"/>
      <c r="AE155" s="361"/>
      <c r="AF155" s="361"/>
      <c r="AG155" s="361"/>
      <c r="AH155" s="361"/>
      <c r="AI155" s="361"/>
    </row>
    <row r="156" spans="1:35" s="93" customFormat="1" ht="15" customHeight="1" x14ac:dyDescent="0.15">
      <c r="A156" s="361" t="s">
        <v>143</v>
      </c>
      <c r="B156" s="361"/>
      <c r="C156" s="361"/>
      <c r="D156" s="361"/>
      <c r="E156" s="361"/>
      <c r="F156" s="361"/>
      <c r="G156" s="361"/>
      <c r="H156" s="361"/>
      <c r="I156" s="361"/>
      <c r="J156" s="361"/>
      <c r="K156" s="361"/>
      <c r="L156" s="361"/>
      <c r="M156" s="361"/>
      <c r="N156" s="361"/>
      <c r="O156" s="361"/>
      <c r="P156" s="361"/>
      <c r="Q156" s="361"/>
      <c r="R156" s="361"/>
      <c r="S156" s="361"/>
      <c r="T156" s="361"/>
      <c r="U156" s="361"/>
      <c r="V156" s="361"/>
      <c r="W156" s="361"/>
      <c r="X156" s="361"/>
      <c r="Y156" s="361"/>
      <c r="Z156" s="361"/>
      <c r="AA156" s="361"/>
      <c r="AB156" s="361"/>
      <c r="AC156" s="361"/>
      <c r="AD156" s="361"/>
      <c r="AE156" s="361"/>
      <c r="AF156" s="361"/>
      <c r="AG156" s="361"/>
      <c r="AH156" s="361"/>
      <c r="AI156" s="361"/>
    </row>
    <row r="157" spans="1:35" s="93" customFormat="1" ht="15" customHeight="1" x14ac:dyDescent="0.15">
      <c r="A157" s="361" t="s">
        <v>144</v>
      </c>
      <c r="B157" s="361"/>
      <c r="C157" s="361"/>
      <c r="D157" s="361"/>
      <c r="E157" s="361"/>
      <c r="F157" s="361"/>
      <c r="G157" s="361"/>
      <c r="H157" s="361"/>
      <c r="I157" s="361"/>
      <c r="J157" s="361"/>
      <c r="K157" s="361"/>
      <c r="L157" s="361"/>
      <c r="M157" s="361"/>
      <c r="N157" s="361"/>
      <c r="O157" s="361"/>
      <c r="P157" s="361"/>
      <c r="Q157" s="361"/>
      <c r="R157" s="361"/>
      <c r="S157" s="361"/>
      <c r="T157" s="361"/>
      <c r="U157" s="361"/>
      <c r="V157" s="361"/>
      <c r="W157" s="361"/>
      <c r="X157" s="361"/>
      <c r="Y157" s="361"/>
      <c r="Z157" s="361"/>
      <c r="AA157" s="361"/>
      <c r="AB157" s="361"/>
      <c r="AC157" s="361"/>
      <c r="AD157" s="361"/>
      <c r="AE157" s="361"/>
      <c r="AF157" s="361"/>
      <c r="AG157" s="361"/>
      <c r="AH157" s="361"/>
      <c r="AI157" s="361"/>
    </row>
    <row r="158" spans="1:35" s="93" customFormat="1" ht="27" customHeight="1" x14ac:dyDescent="0.15">
      <c r="A158" s="100"/>
      <c r="B158" s="100"/>
      <c r="C158" s="100"/>
      <c r="D158" s="100"/>
      <c r="E158" s="100"/>
    </row>
    <row r="159" spans="1:35" s="93" customFormat="1" ht="15" customHeight="1" x14ac:dyDescent="0.15">
      <c r="A159" s="361" t="s">
        <v>145</v>
      </c>
      <c r="B159" s="361"/>
      <c r="C159" s="361"/>
      <c r="D159" s="361"/>
      <c r="E159" s="361"/>
      <c r="F159" s="361"/>
      <c r="G159" s="361"/>
      <c r="H159" s="361"/>
      <c r="I159" s="361"/>
      <c r="J159" s="361"/>
      <c r="K159" s="361"/>
      <c r="L159" s="361"/>
      <c r="M159" s="361"/>
      <c r="N159" s="361"/>
      <c r="O159" s="361"/>
      <c r="P159" s="361"/>
      <c r="Q159" s="361"/>
      <c r="R159" s="361"/>
      <c r="S159" s="361"/>
      <c r="T159" s="361"/>
      <c r="U159" s="361"/>
      <c r="V159" s="361"/>
      <c r="W159" s="361"/>
      <c r="X159" s="361"/>
      <c r="Y159" s="361"/>
      <c r="Z159" s="361"/>
      <c r="AA159" s="361"/>
      <c r="AB159" s="361"/>
      <c r="AC159" s="361"/>
      <c r="AD159" s="361"/>
      <c r="AE159" s="361"/>
      <c r="AF159" s="361"/>
      <c r="AG159" s="361"/>
      <c r="AH159" s="361"/>
      <c r="AI159" s="361"/>
    </row>
    <row r="160" spans="1:35" s="93" customFormat="1" ht="15" customHeight="1" x14ac:dyDescent="0.15">
      <c r="A160" s="100"/>
      <c r="B160" s="100"/>
      <c r="C160" s="100"/>
      <c r="D160" s="100"/>
      <c r="E160" s="100"/>
    </row>
    <row r="161" spans="1:35" s="93" customFormat="1" ht="30" customHeight="1" x14ac:dyDescent="0.15">
      <c r="C161" s="360">
        <f>入力箇所_出産後!B18</f>
        <v>46113</v>
      </c>
      <c r="D161" s="360"/>
      <c r="E161" s="360"/>
      <c r="F161" s="360"/>
      <c r="G161" s="360"/>
      <c r="H161" s="360"/>
      <c r="I161" s="360"/>
      <c r="J161" s="360"/>
      <c r="K161" s="360"/>
      <c r="L161" s="360"/>
      <c r="M161" s="360"/>
      <c r="N161" s="360"/>
    </row>
    <row r="162" spans="1:35" s="93" customFormat="1" ht="15" customHeight="1" x14ac:dyDescent="0.15">
      <c r="A162" s="99"/>
      <c r="B162" s="99"/>
      <c r="C162" s="99"/>
      <c r="D162" s="99"/>
      <c r="E162" s="99"/>
    </row>
    <row r="163" spans="1:35" s="93" customFormat="1" ht="30" customHeight="1" thickBot="1" x14ac:dyDescent="0.2">
      <c r="A163" s="96"/>
      <c r="B163" s="96"/>
      <c r="C163" s="96"/>
      <c r="R163" s="361" t="s">
        <v>146</v>
      </c>
      <c r="S163" s="361"/>
      <c r="T163" s="361"/>
      <c r="U163" s="361"/>
      <c r="V163" s="361"/>
      <c r="W163" s="336" t="str">
        <f>入力箇所_出産後!B28</f>
        <v>○○学校</v>
      </c>
      <c r="X163" s="336"/>
      <c r="Y163" s="336"/>
      <c r="Z163" s="336"/>
      <c r="AA163" s="336"/>
      <c r="AB163" s="336"/>
      <c r="AC163" s="336"/>
      <c r="AD163" s="336"/>
      <c r="AE163" s="336"/>
      <c r="AF163" s="336"/>
      <c r="AG163" s="336"/>
      <c r="AH163" s="336"/>
      <c r="AI163" s="336"/>
    </row>
    <row r="164" spans="1:35" s="93" customFormat="1" ht="30" customHeight="1" x14ac:dyDescent="0.15">
      <c r="A164" s="96"/>
      <c r="B164" s="96"/>
      <c r="C164" s="96"/>
      <c r="R164" s="362" t="s">
        <v>147</v>
      </c>
      <c r="S164" s="363"/>
      <c r="T164" s="363"/>
      <c r="U164" s="363"/>
      <c r="V164" s="363"/>
      <c r="W164" s="366"/>
      <c r="X164" s="366"/>
      <c r="Y164" s="366"/>
      <c r="Z164" s="366"/>
      <c r="AA164" s="366"/>
      <c r="AB164" s="366"/>
      <c r="AC164" s="366"/>
      <c r="AD164" s="366"/>
      <c r="AE164" s="366"/>
      <c r="AF164" s="366"/>
      <c r="AG164" s="366"/>
      <c r="AH164" s="366"/>
      <c r="AI164" s="197" t="s">
        <v>148</v>
      </c>
    </row>
    <row r="165" spans="1:35" s="93" customFormat="1" ht="30" customHeight="1" x14ac:dyDescent="0.15">
      <c r="R165" s="206"/>
      <c r="S165" s="205"/>
      <c r="T165" s="205"/>
      <c r="U165" s="205"/>
      <c r="V165" s="205"/>
      <c r="W165" s="205"/>
      <c r="X165" s="205"/>
      <c r="Y165" s="205"/>
      <c r="Z165" s="205"/>
      <c r="AA165" s="205"/>
      <c r="AB165" s="205"/>
      <c r="AC165" s="205"/>
      <c r="AD165" s="205"/>
      <c r="AE165" s="205"/>
      <c r="AF165" s="205"/>
      <c r="AG165" s="205"/>
      <c r="AH165" s="205"/>
      <c r="AI165" s="207"/>
    </row>
    <row r="166" spans="1:35" s="93" customFormat="1" ht="30" customHeight="1" thickBot="1" x14ac:dyDescent="0.2">
      <c r="R166" s="194"/>
      <c r="S166" s="195"/>
      <c r="T166" s="195"/>
      <c r="U166" s="195"/>
      <c r="V166" s="195"/>
      <c r="W166" s="195"/>
      <c r="X166" s="195"/>
      <c r="Y166" s="195"/>
      <c r="Z166" s="195"/>
      <c r="AA166" s="195"/>
      <c r="AB166" s="195"/>
      <c r="AC166" s="195"/>
      <c r="AD166" s="195"/>
      <c r="AE166" s="195"/>
      <c r="AF166" s="195"/>
      <c r="AG166" s="195"/>
      <c r="AH166" s="195"/>
      <c r="AI166" s="196"/>
    </row>
    <row r="167" spans="1:35" s="93" customFormat="1" ht="15" customHeight="1" x14ac:dyDescent="0.15"/>
    <row r="168" spans="1:35" s="93" customFormat="1" ht="15" customHeight="1" thickBot="1" x14ac:dyDescent="0.2"/>
    <row r="169" spans="1:35" s="103" customFormat="1" ht="25.5" customHeight="1" thickBot="1" x14ac:dyDescent="0.2">
      <c r="A169" s="275" t="s">
        <v>151</v>
      </c>
      <c r="B169" s="276"/>
      <c r="C169" s="276"/>
      <c r="D169" s="277"/>
    </row>
    <row r="170" spans="1:35" s="103" customFormat="1" ht="27" customHeight="1" x14ac:dyDescent="0.15">
      <c r="A170" s="364" t="s">
        <v>124</v>
      </c>
      <c r="B170" s="364"/>
      <c r="C170" s="364"/>
      <c r="D170" s="364"/>
      <c r="E170" s="364"/>
      <c r="F170" s="364"/>
      <c r="G170" s="364"/>
      <c r="H170" s="364"/>
      <c r="I170" s="364"/>
      <c r="J170" s="364"/>
      <c r="K170" s="364"/>
      <c r="L170" s="364"/>
      <c r="M170" s="364"/>
      <c r="N170" s="364"/>
      <c r="O170" s="364"/>
      <c r="P170" s="364"/>
      <c r="Q170" s="364"/>
      <c r="R170" s="364"/>
      <c r="S170" s="364"/>
      <c r="T170" s="364"/>
      <c r="U170" s="364"/>
      <c r="V170" s="364"/>
      <c r="W170" s="364"/>
      <c r="X170" s="364"/>
      <c r="Y170" s="364"/>
      <c r="Z170" s="364"/>
      <c r="AA170" s="364"/>
      <c r="AB170" s="364"/>
      <c r="AC170" s="364"/>
      <c r="AD170" s="364"/>
      <c r="AE170" s="364"/>
      <c r="AF170" s="364"/>
      <c r="AG170" s="364"/>
      <c r="AH170" s="364"/>
      <c r="AI170" s="364"/>
    </row>
    <row r="171" spans="1:35" s="48" customFormat="1" x14ac:dyDescent="0.15"/>
    <row r="172" spans="1:35" s="47" customFormat="1" ht="20.100000000000001" customHeight="1" x14ac:dyDescent="0.15">
      <c r="A172" s="104" t="s">
        <v>236</v>
      </c>
    </row>
    <row r="173" spans="1:35" s="47" customFormat="1" ht="30" customHeight="1" x14ac:dyDescent="0.15">
      <c r="A173" s="105"/>
      <c r="T173" s="355" t="s">
        <v>126</v>
      </c>
      <c r="U173" s="355"/>
      <c r="V173" s="355"/>
      <c r="W173" s="355"/>
      <c r="X173" s="355"/>
      <c r="Y173" s="365" t="str">
        <f>入力箇所_出産後!B22</f>
        <v>テスト　太郎</v>
      </c>
      <c r="Z173" s="365"/>
      <c r="AA173" s="365"/>
      <c r="AB173" s="365"/>
      <c r="AC173" s="365"/>
      <c r="AD173" s="365"/>
      <c r="AE173" s="365"/>
      <c r="AF173" s="365"/>
      <c r="AG173" s="365"/>
      <c r="AH173" s="365"/>
      <c r="AI173" s="365"/>
    </row>
    <row r="174" spans="1:35" s="106" customFormat="1" ht="30" customHeight="1" x14ac:dyDescent="0.15">
      <c r="T174" s="355" t="s">
        <v>127</v>
      </c>
      <c r="U174" s="355"/>
      <c r="V174" s="355"/>
      <c r="W174" s="355"/>
      <c r="X174" s="355"/>
      <c r="Y174" s="356" t="str">
        <f>入力箇所_出産後!B24</f>
        <v>○○市□□1-1　マンション101</v>
      </c>
      <c r="Z174" s="356"/>
      <c r="AA174" s="356"/>
      <c r="AB174" s="356"/>
      <c r="AC174" s="356"/>
      <c r="AD174" s="356"/>
      <c r="AE174" s="356"/>
      <c r="AF174" s="356"/>
      <c r="AG174" s="356"/>
      <c r="AH174" s="356"/>
      <c r="AI174" s="356"/>
    </row>
    <row r="175" spans="1:35" s="106" customFormat="1" ht="30" customHeight="1" x14ac:dyDescent="0.15">
      <c r="T175" s="357" t="s">
        <v>152</v>
      </c>
      <c r="U175" s="357"/>
      <c r="V175" s="357"/>
      <c r="W175" s="357"/>
      <c r="X175" s="357"/>
      <c r="Y175" s="356" t="str">
        <f>入力箇所_出産後!B20</f>
        <v>K12345</v>
      </c>
      <c r="Z175" s="356"/>
      <c r="AA175" s="356"/>
      <c r="AB175" s="356"/>
      <c r="AC175" s="356"/>
      <c r="AD175" s="356"/>
      <c r="AE175" s="356"/>
      <c r="AF175" s="356"/>
      <c r="AG175" s="356"/>
      <c r="AH175" s="356"/>
      <c r="AI175" s="356"/>
    </row>
    <row r="176" spans="1:35" s="106" customFormat="1" ht="24" customHeight="1" x14ac:dyDescent="0.15"/>
    <row r="177" spans="1:35" s="47" customFormat="1" ht="30" customHeight="1" x14ac:dyDescent="0.15">
      <c r="A177" s="358" t="s">
        <v>153</v>
      </c>
      <c r="B177" s="358"/>
      <c r="C177" s="358"/>
      <c r="D177" s="358"/>
      <c r="E177" s="358"/>
      <c r="F177" s="358"/>
      <c r="G177" s="358"/>
      <c r="H177" s="358"/>
      <c r="I177" s="358"/>
      <c r="J177" s="358"/>
      <c r="K177" s="358"/>
      <c r="L177" s="358"/>
      <c r="M177" s="358"/>
      <c r="N177" s="358"/>
      <c r="O177" s="358"/>
      <c r="P177" s="358"/>
      <c r="Q177" s="358"/>
      <c r="R177" s="358"/>
      <c r="S177" s="358"/>
      <c r="T177" s="358"/>
      <c r="U177" s="358"/>
      <c r="V177" s="358"/>
      <c r="W177" s="358"/>
      <c r="X177" s="358"/>
      <c r="Y177" s="358"/>
      <c r="Z177" s="358"/>
      <c r="AA177" s="358"/>
      <c r="AB177" s="358"/>
      <c r="AC177" s="358"/>
      <c r="AD177" s="358"/>
      <c r="AE177" s="358"/>
      <c r="AF177" s="358"/>
      <c r="AG177" s="358"/>
      <c r="AH177" s="358"/>
      <c r="AI177" s="358"/>
    </row>
    <row r="178" spans="1:35" s="47" customFormat="1" ht="12" x14ac:dyDescent="0.15"/>
    <row r="179" spans="1:35" s="47" customFormat="1" ht="18" customHeight="1" x14ac:dyDescent="0.15">
      <c r="A179" s="359" t="s">
        <v>130</v>
      </c>
      <c r="B179" s="359"/>
      <c r="C179" s="359"/>
      <c r="D179" s="359"/>
      <c r="E179" s="359"/>
      <c r="F179" s="359"/>
      <c r="G179" s="359"/>
      <c r="H179" s="359"/>
      <c r="I179" s="359"/>
      <c r="J179" s="359"/>
      <c r="K179" s="359"/>
      <c r="L179" s="359"/>
      <c r="M179" s="359"/>
      <c r="N179" s="359"/>
      <c r="O179" s="359"/>
      <c r="P179" s="359"/>
      <c r="Q179" s="359"/>
      <c r="R179" s="359"/>
      <c r="S179" s="359"/>
      <c r="T179" s="359"/>
      <c r="U179" s="359"/>
      <c r="V179" s="359"/>
      <c r="W179" s="359"/>
      <c r="X179" s="359"/>
      <c r="Y179" s="359"/>
      <c r="Z179" s="359"/>
      <c r="AA179" s="359"/>
      <c r="AB179" s="359"/>
      <c r="AC179" s="359"/>
      <c r="AD179" s="359"/>
      <c r="AE179" s="359"/>
      <c r="AF179" s="359"/>
      <c r="AG179" s="359"/>
      <c r="AH179" s="359"/>
      <c r="AI179" s="359"/>
    </row>
    <row r="180" spans="1:35" s="47" customFormat="1" ht="12" x14ac:dyDescent="0.15">
      <c r="A180" s="359"/>
      <c r="B180" s="359"/>
      <c r="C180" s="359"/>
      <c r="D180" s="359"/>
      <c r="E180" s="359"/>
    </row>
    <row r="181" spans="1:35" s="107" customFormat="1" ht="45" customHeight="1" x14ac:dyDescent="0.15">
      <c r="A181" s="337" t="s">
        <v>132</v>
      </c>
      <c r="B181" s="338"/>
      <c r="C181" s="338"/>
      <c r="D181" s="338"/>
      <c r="E181" s="338"/>
      <c r="F181" s="339"/>
      <c r="G181" s="343">
        <f>入力箇所_出産後!B65</f>
        <v>46174</v>
      </c>
      <c r="H181" s="344"/>
      <c r="I181" s="344"/>
      <c r="J181" s="344"/>
      <c r="K181" s="344"/>
      <c r="L181" s="344"/>
      <c r="M181" s="344"/>
      <c r="N181" s="344"/>
      <c r="O181" s="108" t="s">
        <v>133</v>
      </c>
      <c r="P181" s="344">
        <f>入力箇所_出産後!B66</f>
        <v>46477</v>
      </c>
      <c r="Q181" s="344"/>
      <c r="R181" s="344"/>
      <c r="S181" s="344"/>
      <c r="T181" s="344"/>
      <c r="U181" s="344"/>
      <c r="V181" s="344"/>
      <c r="W181" s="344"/>
      <c r="X181" s="344"/>
      <c r="Y181" s="109" t="s">
        <v>149</v>
      </c>
      <c r="Z181" s="345">
        <f>DATEDIF(G181, P181, "M")</f>
        <v>9</v>
      </c>
      <c r="AA181" s="345"/>
      <c r="AB181" s="345"/>
      <c r="AC181" s="346" t="s">
        <v>150</v>
      </c>
      <c r="AD181" s="346"/>
      <c r="AE181" s="346"/>
      <c r="AF181" s="346"/>
      <c r="AG181" s="346"/>
      <c r="AH181" s="346"/>
      <c r="AI181" s="347"/>
    </row>
    <row r="182" spans="1:35" s="107" customFormat="1" ht="21" customHeight="1" x14ac:dyDescent="0.15">
      <c r="A182" s="340"/>
      <c r="B182" s="341"/>
      <c r="C182" s="341"/>
      <c r="D182" s="341"/>
      <c r="E182" s="341"/>
      <c r="F182" s="342"/>
      <c r="G182" s="348" t="s">
        <v>154</v>
      </c>
      <c r="H182" s="349"/>
      <c r="I182" s="349"/>
      <c r="J182" s="349"/>
      <c r="K182" s="349"/>
      <c r="L182" s="349"/>
      <c r="M182" s="349"/>
      <c r="N182" s="349"/>
      <c r="O182" s="349"/>
      <c r="P182" s="349"/>
      <c r="Q182" s="349"/>
      <c r="R182" s="349"/>
      <c r="S182" s="349"/>
      <c r="T182" s="349"/>
      <c r="U182" s="349"/>
      <c r="V182" s="349"/>
      <c r="W182" s="349"/>
      <c r="X182" s="349"/>
      <c r="Y182" s="349"/>
      <c r="Z182" s="349"/>
      <c r="AA182" s="349"/>
      <c r="AB182" s="349"/>
      <c r="AC182" s="349"/>
      <c r="AD182" s="349"/>
      <c r="AE182" s="349"/>
      <c r="AF182" s="349"/>
      <c r="AG182" s="349"/>
      <c r="AH182" s="349"/>
      <c r="AI182" s="350"/>
    </row>
    <row r="183" spans="1:35" s="107" customFormat="1" ht="45" customHeight="1" x14ac:dyDescent="0.15">
      <c r="A183" s="326" t="s">
        <v>155</v>
      </c>
      <c r="B183" s="327"/>
      <c r="C183" s="327"/>
      <c r="D183" s="327"/>
      <c r="E183" s="327"/>
      <c r="F183" s="328"/>
      <c r="G183" s="329" t="s">
        <v>156</v>
      </c>
      <c r="H183" s="330"/>
      <c r="I183" s="330"/>
      <c r="J183" s="330"/>
      <c r="K183" s="330"/>
      <c r="L183" s="330"/>
      <c r="M183" s="330"/>
      <c r="N183" s="330"/>
      <c r="O183" s="330"/>
      <c r="P183" s="330"/>
      <c r="Q183" s="330"/>
      <c r="R183" s="330"/>
      <c r="S183" s="330"/>
      <c r="T183" s="330"/>
      <c r="U183" s="330"/>
      <c r="V183" s="330"/>
      <c r="W183" s="330"/>
      <c r="X183" s="330"/>
      <c r="Y183" s="330"/>
      <c r="Z183" s="330"/>
      <c r="AA183" s="330"/>
      <c r="AB183" s="330"/>
      <c r="AC183" s="330"/>
      <c r="AD183" s="330"/>
      <c r="AE183" s="330"/>
      <c r="AF183" s="330"/>
      <c r="AG183" s="330"/>
      <c r="AH183" s="330"/>
      <c r="AI183" s="331"/>
    </row>
    <row r="184" spans="1:35" s="107" customFormat="1" ht="45" customHeight="1" x14ac:dyDescent="0.15">
      <c r="A184" s="326" t="s">
        <v>157</v>
      </c>
      <c r="B184" s="327"/>
      <c r="C184" s="327"/>
      <c r="D184" s="327"/>
      <c r="E184" s="327"/>
      <c r="F184" s="328"/>
      <c r="G184" s="351">
        <f>入力箇所_出産後!B121</f>
        <v>0</v>
      </c>
      <c r="H184" s="352"/>
      <c r="I184" s="352"/>
      <c r="J184" s="352"/>
      <c r="K184" s="352"/>
      <c r="L184" s="352"/>
      <c r="M184" s="352"/>
      <c r="N184" s="352"/>
      <c r="O184" s="210" t="s">
        <v>136</v>
      </c>
      <c r="P184" s="353"/>
      <c r="Q184" s="353"/>
      <c r="R184" s="353"/>
      <c r="S184" s="353"/>
      <c r="T184" s="353"/>
      <c r="U184" s="353"/>
      <c r="V184" s="353"/>
      <c r="W184" s="353"/>
      <c r="X184" s="353"/>
      <c r="Y184" s="353"/>
      <c r="Z184" s="353"/>
      <c r="AA184" s="353"/>
      <c r="AB184" s="353"/>
      <c r="AC184" s="353"/>
      <c r="AD184" s="353"/>
      <c r="AE184" s="353"/>
      <c r="AF184" s="353"/>
      <c r="AG184" s="353"/>
      <c r="AH184" s="353"/>
      <c r="AI184" s="354"/>
    </row>
    <row r="185" spans="1:35" s="107" customFormat="1" ht="45" customHeight="1" x14ac:dyDescent="0.15">
      <c r="A185" s="326" t="s">
        <v>158</v>
      </c>
      <c r="B185" s="327"/>
      <c r="C185" s="327"/>
      <c r="D185" s="327"/>
      <c r="E185" s="327"/>
      <c r="F185" s="328"/>
      <c r="G185" s="332" t="s">
        <v>159</v>
      </c>
      <c r="H185" s="333"/>
      <c r="I185" s="333"/>
      <c r="J185" s="333"/>
      <c r="K185" s="333"/>
      <c r="L185" s="333"/>
      <c r="M185" s="333"/>
      <c r="N185" s="333"/>
      <c r="O185" s="333"/>
      <c r="P185" s="333"/>
      <c r="Q185" s="333"/>
      <c r="R185" s="333"/>
      <c r="S185" s="333"/>
      <c r="T185" s="333"/>
      <c r="U185" s="333"/>
      <c r="V185" s="333"/>
      <c r="W185" s="333"/>
      <c r="X185" s="333"/>
      <c r="Y185" s="333"/>
      <c r="Z185" s="333"/>
      <c r="AA185" s="333"/>
      <c r="AB185" s="333"/>
      <c r="AC185" s="333"/>
      <c r="AD185" s="333"/>
      <c r="AE185" s="333"/>
      <c r="AF185" s="333"/>
      <c r="AG185" s="333"/>
      <c r="AH185" s="333"/>
      <c r="AI185" s="334"/>
    </row>
    <row r="186" spans="1:35" s="47" customFormat="1" ht="21" customHeight="1" x14ac:dyDescent="0.15">
      <c r="A186" s="322" t="s">
        <v>160</v>
      </c>
      <c r="B186" s="322"/>
      <c r="C186" s="322"/>
      <c r="D186" s="322"/>
      <c r="E186" s="322"/>
      <c r="F186" s="322"/>
      <c r="G186" s="322"/>
      <c r="H186" s="322"/>
      <c r="I186" s="322"/>
      <c r="J186" s="322"/>
      <c r="K186" s="322"/>
      <c r="L186" s="322"/>
      <c r="M186" s="322"/>
      <c r="N186" s="322"/>
      <c r="O186" s="322"/>
      <c r="P186" s="322"/>
      <c r="Q186" s="322"/>
      <c r="R186" s="322"/>
      <c r="S186" s="322"/>
      <c r="T186" s="322"/>
      <c r="U186" s="322"/>
      <c r="V186" s="322"/>
      <c r="W186" s="322"/>
      <c r="X186" s="322"/>
      <c r="Y186" s="322"/>
      <c r="Z186" s="322"/>
      <c r="AA186" s="322"/>
      <c r="AB186" s="322"/>
      <c r="AC186" s="322"/>
      <c r="AD186" s="322"/>
      <c r="AE186" s="322"/>
      <c r="AF186" s="322"/>
      <c r="AG186" s="322"/>
      <c r="AH186" s="322"/>
      <c r="AI186" s="322"/>
    </row>
    <row r="187" spans="1:35" s="47" customFormat="1" ht="15" customHeight="1" x14ac:dyDescent="0.15">
      <c r="A187" s="111"/>
      <c r="B187" s="111"/>
      <c r="C187" s="111"/>
      <c r="D187" s="111"/>
      <c r="E187" s="111"/>
      <c r="F187" s="112"/>
      <c r="G187" s="112"/>
      <c r="H187" s="112"/>
      <c r="I187" s="112"/>
      <c r="J187" s="112"/>
      <c r="K187" s="112"/>
      <c r="L187" s="112"/>
      <c r="M187" s="112"/>
      <c r="N187" s="112"/>
      <c r="O187" s="112"/>
      <c r="P187" s="112"/>
      <c r="Q187" s="112"/>
      <c r="R187" s="112"/>
      <c r="S187" s="112"/>
      <c r="T187" s="112"/>
      <c r="U187" s="112"/>
      <c r="V187" s="112"/>
      <c r="W187" s="112"/>
      <c r="X187" s="112"/>
      <c r="Y187" s="112"/>
      <c r="Z187" s="112"/>
      <c r="AA187" s="112"/>
      <c r="AB187" s="112"/>
      <c r="AC187" s="112"/>
      <c r="AD187" s="112"/>
      <c r="AE187" s="112"/>
      <c r="AF187" s="112"/>
      <c r="AG187" s="112"/>
      <c r="AH187" s="112"/>
      <c r="AI187" s="112"/>
    </row>
    <row r="188" spans="1:35" s="47" customFormat="1" ht="30" customHeight="1" x14ac:dyDescent="0.15">
      <c r="A188" s="112"/>
      <c r="B188" s="112"/>
      <c r="C188" s="323">
        <f>入力箇所_出産後!B18</f>
        <v>46113</v>
      </c>
      <c r="D188" s="323"/>
      <c r="E188" s="323"/>
      <c r="F188" s="323"/>
      <c r="G188" s="323"/>
      <c r="H188" s="323"/>
      <c r="I188" s="323"/>
      <c r="J188" s="323"/>
      <c r="K188" s="323"/>
      <c r="L188" s="323"/>
      <c r="M188" s="323"/>
      <c r="N188" s="323"/>
      <c r="O188" s="112"/>
      <c r="P188" s="112"/>
      <c r="Q188" s="112"/>
      <c r="R188" s="112"/>
      <c r="S188" s="112"/>
      <c r="T188" s="112"/>
      <c r="U188" s="112"/>
      <c r="V188" s="112"/>
      <c r="W188" s="112"/>
      <c r="X188" s="112"/>
      <c r="Y188" s="112"/>
      <c r="Z188" s="112"/>
      <c r="AA188" s="112"/>
      <c r="AB188" s="112"/>
      <c r="AC188" s="112"/>
      <c r="AD188" s="112"/>
      <c r="AE188" s="112"/>
      <c r="AF188" s="112"/>
      <c r="AG188" s="112"/>
      <c r="AH188" s="112"/>
      <c r="AI188" s="112"/>
    </row>
    <row r="189" spans="1:35" s="47" customFormat="1" ht="30" customHeight="1" thickBot="1" x14ac:dyDescent="0.2">
      <c r="A189" s="113"/>
      <c r="B189" s="113"/>
      <c r="C189" s="113"/>
      <c r="D189" s="112"/>
      <c r="E189" s="112"/>
      <c r="F189" s="112"/>
      <c r="G189" s="112"/>
      <c r="H189" s="112"/>
      <c r="I189" s="112"/>
      <c r="J189" s="112"/>
      <c r="K189" s="112"/>
      <c r="L189" s="112"/>
      <c r="M189" s="112"/>
      <c r="N189" s="112"/>
      <c r="O189" s="112"/>
      <c r="P189" s="112"/>
      <c r="Q189" s="112"/>
      <c r="R189" s="322" t="s">
        <v>146</v>
      </c>
      <c r="S189" s="322"/>
      <c r="T189" s="322"/>
      <c r="U189" s="322"/>
      <c r="V189" s="322"/>
      <c r="W189" s="336" t="str">
        <f>入力箇所_出産後!B28</f>
        <v>○○学校</v>
      </c>
      <c r="X189" s="336"/>
      <c r="Y189" s="336"/>
      <c r="Z189" s="336"/>
      <c r="AA189" s="336"/>
      <c r="AB189" s="336"/>
      <c r="AC189" s="336"/>
      <c r="AD189" s="336"/>
      <c r="AE189" s="336"/>
      <c r="AF189" s="336"/>
      <c r="AG189" s="336"/>
      <c r="AH189" s="336"/>
      <c r="AI189" s="336"/>
    </row>
    <row r="190" spans="1:35" s="47" customFormat="1" ht="30" customHeight="1" x14ac:dyDescent="0.15">
      <c r="A190" s="113"/>
      <c r="B190" s="113"/>
      <c r="C190" s="113"/>
      <c r="D190" s="112"/>
      <c r="E190" s="112"/>
      <c r="F190" s="112"/>
      <c r="G190" s="112"/>
      <c r="H190" s="112"/>
      <c r="I190" s="112"/>
      <c r="J190" s="112"/>
      <c r="K190" s="112"/>
      <c r="L190" s="112"/>
      <c r="M190" s="112"/>
      <c r="N190" s="112"/>
      <c r="O190" s="112"/>
      <c r="P190" s="112"/>
      <c r="Q190" s="112"/>
      <c r="R190" s="324" t="s">
        <v>147</v>
      </c>
      <c r="S190" s="325"/>
      <c r="T190" s="325"/>
      <c r="U190" s="325"/>
      <c r="V190" s="325"/>
      <c r="W190" s="335"/>
      <c r="X190" s="335"/>
      <c r="Y190" s="335"/>
      <c r="Z190" s="335"/>
      <c r="AA190" s="335"/>
      <c r="AB190" s="335"/>
      <c r="AC190" s="335"/>
      <c r="AD190" s="335"/>
      <c r="AE190" s="335"/>
      <c r="AF190" s="335"/>
      <c r="AG190" s="335"/>
      <c r="AH190" s="335"/>
      <c r="AI190" s="197" t="s">
        <v>148</v>
      </c>
    </row>
    <row r="191" spans="1:35" s="47" customFormat="1" ht="30" customHeight="1" x14ac:dyDescent="0.15">
      <c r="A191" s="113"/>
      <c r="B191" s="113"/>
      <c r="C191" s="113"/>
      <c r="D191" s="112"/>
      <c r="E191" s="112"/>
      <c r="F191" s="112"/>
      <c r="G191" s="112"/>
      <c r="H191" s="112"/>
      <c r="I191" s="112"/>
      <c r="J191" s="112"/>
      <c r="K191" s="112"/>
      <c r="L191" s="112"/>
      <c r="M191" s="112"/>
      <c r="N191" s="112"/>
      <c r="O191" s="112"/>
      <c r="P191" s="112"/>
      <c r="Q191" s="112"/>
      <c r="R191" s="208"/>
      <c r="S191" s="129"/>
      <c r="T191" s="129"/>
      <c r="U191" s="129"/>
      <c r="V191" s="129"/>
      <c r="W191" s="130"/>
      <c r="X191" s="130"/>
      <c r="Y191" s="130"/>
      <c r="Z191" s="130"/>
      <c r="AA191" s="130"/>
      <c r="AB191" s="130"/>
      <c r="AC191" s="130"/>
      <c r="AD191" s="130"/>
      <c r="AE191" s="130"/>
      <c r="AF191" s="130"/>
      <c r="AG191" s="130"/>
      <c r="AH191" s="130"/>
      <c r="AI191" s="209"/>
    </row>
    <row r="192" spans="1:35" s="47" customFormat="1" ht="30" customHeight="1" thickBot="1" x14ac:dyDescent="0.2">
      <c r="A192" s="113"/>
      <c r="B192" s="113"/>
      <c r="C192" s="113"/>
      <c r="D192" s="112"/>
      <c r="E192" s="112"/>
      <c r="F192" s="112"/>
      <c r="G192" s="112"/>
      <c r="H192" s="112"/>
      <c r="I192" s="112"/>
      <c r="J192" s="112"/>
      <c r="K192" s="112"/>
      <c r="L192" s="112"/>
      <c r="M192" s="112"/>
      <c r="N192" s="112"/>
      <c r="O192" s="112"/>
      <c r="P192" s="112"/>
      <c r="Q192" s="112"/>
      <c r="R192" s="198"/>
      <c r="S192" s="199"/>
      <c r="T192" s="199"/>
      <c r="U192" s="199"/>
      <c r="V192" s="199"/>
      <c r="W192" s="200"/>
      <c r="X192" s="200"/>
      <c r="Y192" s="200"/>
      <c r="Z192" s="200"/>
      <c r="AA192" s="200"/>
      <c r="AB192" s="200"/>
      <c r="AC192" s="200"/>
      <c r="AD192" s="200"/>
      <c r="AE192" s="200"/>
      <c r="AF192" s="200"/>
      <c r="AG192" s="200"/>
      <c r="AH192" s="200"/>
      <c r="AI192" s="201"/>
    </row>
    <row r="193" spans="1:35" s="47" customFormat="1" ht="12" x14ac:dyDescent="0.15">
      <c r="A193" s="112"/>
      <c r="B193" s="112"/>
      <c r="C193" s="112"/>
      <c r="D193" s="112"/>
      <c r="E193" s="112"/>
      <c r="F193" s="112"/>
      <c r="G193" s="112"/>
      <c r="H193" s="112"/>
      <c r="I193" s="112"/>
      <c r="J193" s="112"/>
      <c r="K193" s="112"/>
      <c r="L193" s="112"/>
      <c r="M193" s="112"/>
      <c r="N193" s="112"/>
      <c r="O193" s="112"/>
      <c r="P193" s="112"/>
      <c r="Q193" s="112"/>
      <c r="R193" s="112"/>
      <c r="S193" s="112"/>
      <c r="T193" s="112"/>
      <c r="U193" s="112"/>
      <c r="V193" s="112"/>
      <c r="W193" s="112"/>
      <c r="X193" s="112"/>
      <c r="Y193" s="112"/>
      <c r="Z193" s="112"/>
      <c r="AA193" s="112"/>
      <c r="AB193" s="112"/>
      <c r="AC193" s="112"/>
      <c r="AD193" s="112"/>
      <c r="AE193" s="112"/>
      <c r="AF193" s="112"/>
      <c r="AG193" s="112"/>
      <c r="AH193" s="112"/>
      <c r="AI193" s="112"/>
    </row>
    <row r="194" spans="1:35" x14ac:dyDescent="0.15">
      <c r="A194" s="43"/>
      <c r="B194" s="43"/>
      <c r="C194" s="43"/>
      <c r="D194" s="43"/>
      <c r="E194" s="43"/>
      <c r="F194" s="43"/>
      <c r="G194" s="43"/>
      <c r="H194" s="43"/>
      <c r="I194" s="43"/>
      <c r="J194" s="43"/>
      <c r="K194" s="43"/>
      <c r="L194" s="43"/>
      <c r="M194" s="43"/>
      <c r="N194" s="43"/>
      <c r="O194" s="43"/>
      <c r="P194" s="43"/>
      <c r="Q194" s="43"/>
      <c r="R194" s="43"/>
      <c r="S194" s="43"/>
      <c r="T194" s="43"/>
      <c r="U194" s="43"/>
      <c r="V194" s="43"/>
      <c r="W194" s="43"/>
      <c r="X194" s="43"/>
      <c r="Y194" s="43"/>
      <c r="Z194" s="43"/>
      <c r="AA194" s="43"/>
      <c r="AB194" s="43"/>
      <c r="AC194" s="43"/>
      <c r="AD194" s="43"/>
      <c r="AE194" s="43"/>
      <c r="AF194" s="43"/>
      <c r="AG194" s="43"/>
      <c r="AH194" s="43"/>
      <c r="AI194" s="43"/>
    </row>
    <row r="195" spans="1:35" ht="24" customHeight="1" x14ac:dyDescent="0.15">
      <c r="A195" s="322" t="s">
        <v>161</v>
      </c>
      <c r="B195" s="322"/>
      <c r="C195" s="322"/>
      <c r="D195" s="322"/>
      <c r="E195" s="322"/>
      <c r="F195" s="322"/>
      <c r="G195" s="322"/>
      <c r="H195" s="322"/>
      <c r="I195" s="322"/>
      <c r="J195" s="322"/>
      <c r="K195" s="322"/>
      <c r="L195" s="322"/>
      <c r="M195" s="322"/>
      <c r="N195" s="322"/>
      <c r="O195" s="322"/>
      <c r="P195" s="322"/>
      <c r="Q195" s="322"/>
      <c r="R195" s="322"/>
      <c r="S195" s="322"/>
      <c r="T195" s="322"/>
      <c r="U195" s="322"/>
      <c r="V195" s="322"/>
      <c r="W195" s="322"/>
      <c r="X195" s="322"/>
      <c r="Y195" s="322"/>
      <c r="Z195" s="322"/>
      <c r="AA195" s="322"/>
      <c r="AB195" s="322"/>
      <c r="AC195" s="322"/>
      <c r="AD195" s="322"/>
      <c r="AE195" s="322"/>
      <c r="AF195" s="322"/>
      <c r="AG195" s="322"/>
      <c r="AH195" s="322"/>
      <c r="AI195" s="322"/>
    </row>
    <row r="196" spans="1:35" ht="24" customHeight="1" x14ac:dyDescent="0.15">
      <c r="A196" s="322" t="s">
        <v>162</v>
      </c>
      <c r="B196" s="322"/>
      <c r="C196" s="322"/>
      <c r="D196" s="322"/>
      <c r="E196" s="322"/>
      <c r="F196" s="322"/>
      <c r="G196" s="322"/>
      <c r="H196" s="322"/>
      <c r="I196" s="322"/>
      <c r="J196" s="322"/>
      <c r="K196" s="322"/>
      <c r="L196" s="322"/>
      <c r="M196" s="322"/>
      <c r="N196" s="322"/>
      <c r="O196" s="322"/>
      <c r="P196" s="322"/>
      <c r="Q196" s="322"/>
      <c r="R196" s="322"/>
      <c r="S196" s="322"/>
      <c r="T196" s="322"/>
      <c r="U196" s="322"/>
      <c r="V196" s="322"/>
      <c r="W196" s="322"/>
      <c r="X196" s="322"/>
      <c r="Y196" s="322"/>
      <c r="Z196" s="322"/>
      <c r="AA196" s="322"/>
      <c r="AB196" s="322"/>
      <c r="AC196" s="322"/>
      <c r="AD196" s="322"/>
      <c r="AE196" s="322"/>
      <c r="AF196" s="322"/>
      <c r="AG196" s="322"/>
      <c r="AH196" s="322"/>
      <c r="AI196" s="322"/>
    </row>
    <row r="197" spans="1:35" x14ac:dyDescent="0.15">
      <c r="A197" s="43"/>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3"/>
      <c r="AF197" s="43"/>
      <c r="AG197" s="43"/>
      <c r="AH197" s="43"/>
      <c r="AI197" s="43"/>
    </row>
  </sheetData>
  <sheetProtection sheet="1" objects="1" scenarios="1"/>
  <mergeCells count="214">
    <mergeCell ref="B29:AI39"/>
    <mergeCell ref="B42:AI45"/>
    <mergeCell ref="A133:AI133"/>
    <mergeCell ref="M106:Q106"/>
    <mergeCell ref="M107:Q107"/>
    <mergeCell ref="B106:L107"/>
    <mergeCell ref="R106:AI106"/>
    <mergeCell ref="R107:AI107"/>
    <mergeCell ref="R108:AI108"/>
    <mergeCell ref="B108:Q108"/>
    <mergeCell ref="R109:AI109"/>
    <mergeCell ref="B109:Q109"/>
    <mergeCell ref="R111:AI111"/>
    <mergeCell ref="R112:AI112"/>
    <mergeCell ref="M111:Q111"/>
    <mergeCell ref="M112:Q112"/>
    <mergeCell ref="B111:L112"/>
    <mergeCell ref="R113:S113"/>
    <mergeCell ref="X113:Y113"/>
    <mergeCell ref="T113:W113"/>
    <mergeCell ref="A128:L128"/>
    <mergeCell ref="B129:H129"/>
    <mergeCell ref="A131:E131"/>
    <mergeCell ref="T125:AA125"/>
    <mergeCell ref="AB125:AI125"/>
    <mergeCell ref="AB126:AI132"/>
    <mergeCell ref="AB105:AI105"/>
    <mergeCell ref="R105:W105"/>
    <mergeCell ref="X105:AA105"/>
    <mergeCell ref="P105:Q105"/>
    <mergeCell ref="B104:Q104"/>
    <mergeCell ref="R104:AI104"/>
    <mergeCell ref="B105:F105"/>
    <mergeCell ref="G105:O105"/>
    <mergeCell ref="R110:AI110"/>
    <mergeCell ref="B110:Q110"/>
    <mergeCell ref="T126:AA132"/>
    <mergeCell ref="A126:S126"/>
    <mergeCell ref="A127:S127"/>
    <mergeCell ref="F131:R132"/>
    <mergeCell ref="A119:A124"/>
    <mergeCell ref="B118:V118"/>
    <mergeCell ref="W118:AI118"/>
    <mergeCell ref="B119:AI119"/>
    <mergeCell ref="B120:AI120"/>
    <mergeCell ref="B121:AI121"/>
    <mergeCell ref="B122:AI122"/>
    <mergeCell ref="B123:L124"/>
    <mergeCell ref="M123:Q123"/>
    <mergeCell ref="M124:Q124"/>
    <mergeCell ref="R123:AI123"/>
    <mergeCell ref="R124:AI124"/>
    <mergeCell ref="A114:A115"/>
    <mergeCell ref="T114:AI114"/>
    <mergeCell ref="T115:AI115"/>
    <mergeCell ref="B114:G115"/>
    <mergeCell ref="H114:S114"/>
    <mergeCell ref="H115:S115"/>
    <mergeCell ref="W116:AH116"/>
    <mergeCell ref="B116:V116"/>
    <mergeCell ref="B117:V117"/>
    <mergeCell ref="W117:AI117"/>
    <mergeCell ref="Z113:AH113"/>
    <mergeCell ref="B113:Q113"/>
    <mergeCell ref="A106:A107"/>
    <mergeCell ref="A72:E73"/>
    <mergeCell ref="A74:E76"/>
    <mergeCell ref="R73:T76"/>
    <mergeCell ref="L81:N82"/>
    <mergeCell ref="A81:G82"/>
    <mergeCell ref="A77:G79"/>
    <mergeCell ref="T84:AA90"/>
    <mergeCell ref="B87:D89"/>
    <mergeCell ref="F75:Q75"/>
    <mergeCell ref="G76:O76"/>
    <mergeCell ref="X76:AH76"/>
    <mergeCell ref="U73:U76"/>
    <mergeCell ref="G59:Y60"/>
    <mergeCell ref="G61:Y62"/>
    <mergeCell ref="Z59:AF62"/>
    <mergeCell ref="AC66:AD67"/>
    <mergeCell ref="A66:E67"/>
    <mergeCell ref="U66:Y67"/>
    <mergeCell ref="AE66:AI67"/>
    <mergeCell ref="Z66:AB67"/>
    <mergeCell ref="A111:A112"/>
    <mergeCell ref="R78:Y78"/>
    <mergeCell ref="AB78:AD78"/>
    <mergeCell ref="A80:G80"/>
    <mergeCell ref="T83:AA83"/>
    <mergeCell ref="AB83:AI83"/>
    <mergeCell ref="J88:R88"/>
    <mergeCell ref="H89:R89"/>
    <mergeCell ref="A95:AI95"/>
    <mergeCell ref="AB84:AI90"/>
    <mergeCell ref="F72:Q72"/>
    <mergeCell ref="R72:U72"/>
    <mergeCell ref="V72:AI72"/>
    <mergeCell ref="F73:Q73"/>
    <mergeCell ref="AC73:AI73"/>
    <mergeCell ref="F74:Q74"/>
    <mergeCell ref="A159:AI159"/>
    <mergeCell ref="K101:Y101"/>
    <mergeCell ref="K102:Y102"/>
    <mergeCell ref="A147:E147"/>
    <mergeCell ref="A65:E65"/>
    <mergeCell ref="F65:M65"/>
    <mergeCell ref="N65:Q65"/>
    <mergeCell ref="S65:Y65"/>
    <mergeCell ref="Z65:AB65"/>
    <mergeCell ref="AC65:AI65"/>
    <mergeCell ref="F66:T66"/>
    <mergeCell ref="F67:T67"/>
    <mergeCell ref="A68:E68"/>
    <mergeCell ref="F68:M68"/>
    <mergeCell ref="N68:Q68"/>
    <mergeCell ref="R68:T68"/>
    <mergeCell ref="U68:Y68"/>
    <mergeCell ref="Z68:AF68"/>
    <mergeCell ref="AH68:AI68"/>
    <mergeCell ref="A69:E69"/>
    <mergeCell ref="F69:M69"/>
    <mergeCell ref="N69:Q69"/>
    <mergeCell ref="R69:T69"/>
    <mergeCell ref="U69:Y69"/>
    <mergeCell ref="A153:F153"/>
    <mergeCell ref="G153:AI153"/>
    <mergeCell ref="A148:F148"/>
    <mergeCell ref="G148:AI148"/>
    <mergeCell ref="Z149:AB149"/>
    <mergeCell ref="AC149:AI149"/>
    <mergeCell ref="A155:AI155"/>
    <mergeCell ref="A156:AI156"/>
    <mergeCell ref="A157:AI157"/>
    <mergeCell ref="A152:F152"/>
    <mergeCell ref="G149:N149"/>
    <mergeCell ref="P149:X149"/>
    <mergeCell ref="G150:AI150"/>
    <mergeCell ref="A149:F150"/>
    <mergeCell ref="A151:F151"/>
    <mergeCell ref="G151:N151"/>
    <mergeCell ref="G152:N152"/>
    <mergeCell ref="P151:AI151"/>
    <mergeCell ref="P152:AI152"/>
    <mergeCell ref="A137:AI137"/>
    <mergeCell ref="T140:X140"/>
    <mergeCell ref="T141:X141"/>
    <mergeCell ref="T142:X142"/>
    <mergeCell ref="Y140:AI140"/>
    <mergeCell ref="Y141:AI141"/>
    <mergeCell ref="Y142:AI142"/>
    <mergeCell ref="A144:AI144"/>
    <mergeCell ref="A146:AI146"/>
    <mergeCell ref="T175:X175"/>
    <mergeCell ref="Y175:AI175"/>
    <mergeCell ref="A177:AI177"/>
    <mergeCell ref="A179:AI179"/>
    <mergeCell ref="A180:E180"/>
    <mergeCell ref="C161:N161"/>
    <mergeCell ref="R163:V163"/>
    <mergeCell ref="R164:V164"/>
    <mergeCell ref="A170:AI170"/>
    <mergeCell ref="T173:X173"/>
    <mergeCell ref="Y173:AI173"/>
    <mergeCell ref="W163:AI163"/>
    <mergeCell ref="W164:AH164"/>
    <mergeCell ref="A195:AI195"/>
    <mergeCell ref="A196:AI196"/>
    <mergeCell ref="C188:N188"/>
    <mergeCell ref="R189:V189"/>
    <mergeCell ref="R190:V190"/>
    <mergeCell ref="A169:D169"/>
    <mergeCell ref="A183:F183"/>
    <mergeCell ref="G183:AI183"/>
    <mergeCell ref="G185:AI185"/>
    <mergeCell ref="W190:AH190"/>
    <mergeCell ref="W189:AI189"/>
    <mergeCell ref="A185:F185"/>
    <mergeCell ref="A186:AI186"/>
    <mergeCell ref="A181:F182"/>
    <mergeCell ref="G181:N181"/>
    <mergeCell ref="P181:X181"/>
    <mergeCell ref="Z181:AB181"/>
    <mergeCell ref="AC181:AI181"/>
    <mergeCell ref="G182:AI182"/>
    <mergeCell ref="A184:F184"/>
    <mergeCell ref="G184:N184"/>
    <mergeCell ref="P184:AI184"/>
    <mergeCell ref="T174:X174"/>
    <mergeCell ref="Y174:AI174"/>
    <mergeCell ref="B13:AI13"/>
    <mergeCell ref="B14:AI14"/>
    <mergeCell ref="B15:AI15"/>
    <mergeCell ref="B16:AI16"/>
    <mergeCell ref="B17:AI17"/>
    <mergeCell ref="A135:D135"/>
    <mergeCell ref="AB63:AI63"/>
    <mergeCell ref="C85:M85"/>
    <mergeCell ref="G87:R87"/>
    <mergeCell ref="B19:AI19"/>
    <mergeCell ref="B18:AI18"/>
    <mergeCell ref="B21:AI25"/>
    <mergeCell ref="Z69:AF69"/>
    <mergeCell ref="AG69:AI69"/>
    <mergeCell ref="A70:E70"/>
    <mergeCell ref="F70:N70"/>
    <mergeCell ref="P70:Y70"/>
    <mergeCell ref="Z70:AH70"/>
    <mergeCell ref="A71:E71"/>
    <mergeCell ref="F71:O71"/>
    <mergeCell ref="P71:S71"/>
    <mergeCell ref="T71:Y71"/>
    <mergeCell ref="Z71:AC71"/>
    <mergeCell ref="AD71:AI71"/>
  </mergeCells>
  <phoneticPr fontId="27"/>
  <conditionalFormatting sqref="R108:R112 H114:H115">
    <cfRule type="expression" dxfId="12" priority="12">
      <formula>$J$9="取消"</formula>
    </cfRule>
    <cfRule type="expression" dxfId="11" priority="13">
      <formula>$J$9="認定"</formula>
    </cfRule>
  </conditionalFormatting>
  <conditionalFormatting sqref="R123:AC124">
    <cfRule type="expression" dxfId="10" priority="1">
      <formula>$B$57="５．配偶者が子を養育するための休業をすることができない場合"</formula>
    </cfRule>
    <cfRule type="expression" dxfId="9" priority="2">
      <formula>$B$57="４．配偶者のない者"</formula>
    </cfRule>
    <cfRule type="expression" dxfId="8" priority="3">
      <formula>$B$57="３．配偶者が雇用保険法第5条第1項に規定する適用事業所に雇用される労働者でない場合"</formula>
    </cfRule>
  </conditionalFormatting>
  <conditionalFormatting sqref="T114:T115">
    <cfRule type="expression" dxfId="7" priority="10">
      <formula>$J$9="取消"</formula>
    </cfRule>
    <cfRule type="expression" dxfId="6" priority="11">
      <formula>$J$9="認定"</formula>
    </cfRule>
  </conditionalFormatting>
  <conditionalFormatting sqref="W117">
    <cfRule type="expression" dxfId="5" priority="4">
      <formula>$J$9="取消"</formula>
    </cfRule>
    <cfRule type="expression" dxfId="4" priority="5">
      <formula>$J$9="認定"</formula>
    </cfRule>
  </conditionalFormatting>
  <conditionalFormatting sqref="AI113">
    <cfRule type="expression" dxfId="3" priority="6">
      <formula>$J$9="取消"</formula>
    </cfRule>
    <cfRule type="expression" dxfId="2" priority="7">
      <formula>$J$9="認定"</formula>
    </cfRule>
  </conditionalFormatting>
  <conditionalFormatting sqref="AI116">
    <cfRule type="expression" dxfId="1" priority="8">
      <formula>$J$9="取消"</formula>
    </cfRule>
    <cfRule type="expression" dxfId="0" priority="9">
      <formula>$J$9="認定"</formula>
    </cfRule>
  </conditionalFormatting>
  <dataValidations xWindow="637" yWindow="538" count="20">
    <dataValidation imeMode="halfAlpha" allowBlank="1" showInputMessage="1" showErrorMessage="1" promptTitle="標準報酬の等級" prompt="例：２２" sqref="T113" xr:uid="{62FB6E75-6B1B-4515-A70A-7BA955EC8CC7}"/>
    <dataValidation imeMode="hiragana" allowBlank="1" showInputMessage="1" showErrorMessage="1" promptTitle="所属機関の所在地" prompt="例：○○市△△１－１－１" sqref="R107:AC107" xr:uid="{B2E95F4C-3F1C-42CB-ACF0-D0971769B5AD}"/>
    <dataValidation imeMode="hiragana" allowBlank="1" showInputMessage="1" showErrorMessage="1" promptTitle="所属機関の名称" prompt="例：○○市立△△学校" sqref="R106:AC106" xr:uid="{6C7FF96C-F46B-4960-B5EF-0F1BDD81F624}"/>
    <dataValidation imeMode="halfAlpha" allowBlank="1" showInputMessage="1" showErrorMessage="1" promptTitle="配偶者の育児休業産後休業期間の終了日（日付形式で入力）" prompt="例：R○.○.○_x000a_＊育児休業支援手当金の支給要件１・２該当者のみ入力_x000a_" sqref="R124:AC124" xr:uid="{89495E3B-CF71-4595-B80C-2E39127F4E2D}"/>
    <dataValidation imeMode="halfAlpha" allowBlank="1" showInputMessage="1" showErrorMessage="1" promptTitle="配偶者の育児休業、産後休業期間初日（日付形式で入力）" prompt="例：R○.○.○_x000a_＊育児休業支援手当金の支給要件１・２該当者のみ入力" sqref="R123:AC123" xr:uid="{1941DEC1-4366-44DD-89D0-76583B798FD1}"/>
    <dataValidation imeMode="halfAlpha" allowBlank="1" showInputMessage="1" showErrorMessage="1" promptTitle="育児休業手当金請求期間の初日（日付形式で入力）" prompt="例：R○.４.１０_x000a_＊掛金免除申出のみの場合は入力不要" sqref="T114:AD114" xr:uid="{BF3B26B3-5E98-4836-8390-9BEBC6D2B453}"/>
    <dataValidation imeMode="halfAlpha" allowBlank="1" showInputMessage="1" showErrorMessage="1" promptTitle="標準報酬月額" prompt="例：300,000" sqref="Z113:AE113" xr:uid="{B435DA7D-2438-4EBD-8CDD-6CF42E03187E}"/>
    <dataValidation imeMode="halfAlpha" allowBlank="1" showInputMessage="1" showErrorMessage="1" promptTitle="育児休業の終了日（日付形式で入力）" prompt="例：R○.３.３１" sqref="R112:AC112" xr:uid="{FB542493-98D0-489A-8611-81088E25EAD7}"/>
    <dataValidation imeMode="halfAlpha" allowBlank="1" showInputMessage="1" showErrorMessage="1" promptTitle="育児休業の開始日（日付形式で入力）" prompt="例：R○.４.１０" sqref="R111:AC111" xr:uid="{F3C12B45-4A7C-48D9-BF3B-9872D312F86C}"/>
    <dataValidation imeMode="halfAlpha" allowBlank="1" showInputMessage="1" showErrorMessage="1" promptTitle="掛金申出日（日付形式で入力）" prompt="育児休業初日以降の日付を入力_x000a_例：R○.４.１０" sqref="R110:AC110" xr:uid="{CED12E0E-C22C-428B-AC31-5CA4DC561103}"/>
    <dataValidation imeMode="halfAlpha" allowBlank="1" showInputMessage="1" showErrorMessage="1" promptTitle="子の生年月日（日付形式で入力）" prompt="例：R○.２.１２" sqref="R109:AC109" xr:uid="{A7EBE6EE-8BB6-433F-A38C-7D61D113ECB3}"/>
    <dataValidation imeMode="halfAlpha" allowBlank="1" showInputMessage="1" showErrorMessage="1" promptTitle="出産予定日（日付形式で入力）" prompt="例：R○.２.１０" sqref="R108:AC108" xr:uid="{18C52548-91FD-485C-95C1-A31AAED38C8D}"/>
    <dataValidation imeMode="halfAlpha" allowBlank="1" showInputMessage="1" showErrorMessage="1" promptTitle="組合員番号" prompt="例：A12345、K67890" sqref="AB105" xr:uid="{F97BCE77-4A2D-43D3-BC0D-ED2E40ECCDDB}"/>
    <dataValidation imeMode="halfAlpha" allowBlank="1" showInputMessage="1" showErrorMessage="1" promptTitle="配偶者の組合員番号" prompt="例：K12345_x000a_＊育児休業支援手当金請求者　又は、パパママ育休プラス該当者で,_x000a_配偶者が公立学校共済組合岡山支部の組合員である場合のみ" sqref="W118:AE118" xr:uid="{58256B77-E51E-4B26-B233-74C9C79671D0}"/>
    <dataValidation type="list" imeMode="hiragana" allowBlank="1" showInputMessage="1" showErrorMessage="1" promptTitle="雇用保険加入有無" prompt="プルダウンから選択_x000a_＊「有」に該当する場合は、掛金免除のみ適用" sqref="W117:AE117" xr:uid="{8DC26ED5-B9E2-4193-B686-AB7CE7293546}">
      <formula1>"無,有"</formula1>
    </dataValidation>
    <dataValidation allowBlank="1" showErrorMessage="1" sqref="AI113 X113 M111:M112 H114:H115 A113:B114 B116:B119 B122:B123 M128:M130 G130:H130 C125:H128 AB125:AF132 F130:F131 A105:B111 P105 C105:D107 A104:H104 R105:U105 E106:H107 M106:O107 R108:W108 X106:AC108 AL113:XFD116 R109:AC112 AJ104:XFD112 T113 R113 X105:Y105 AB105 AI116 W116:X116 W117:AE118 AJ117:XFD124 AK125:XFD126 AL127:XFD128 R123:AC124 X136:AI136 AJ129:XFD136 F133:W136 M123:M125 I125:L130 T125:X132 E130:E136 C130:D134 B125:B134 A116:A134 A136:D136" xr:uid="{5B3D27DA-24B9-461F-ABFB-BF0D5DEF40AE}"/>
    <dataValidation imeMode="hiragana" allowBlank="1" showInputMessage="1" showErrorMessage="1" promptTitle="組合員氏名" prompt="例：岡山　桃子" sqref="R104:AF104" xr:uid="{45D86A09-08D7-4689-A0A3-4FE3963EFECA}"/>
    <dataValidation type="list" allowBlank="1" showInputMessage="1" promptTitle="該当する支給要件" prompt="プルダウンから選択_x000a_＊育児休業支援手当金請求者のみ" sqref="B121:AI121" xr:uid="{08E1E516-31D3-49B8-B435-0C58CBB02649}">
      <formula1>"１．配偶者が育児休業を取得,２．配偶者が産後休業（休暇）を取得,３．配偶者が雇用保険法第5条第1項に規定する適用事業に雇用される労働者でない場合,４．配偶者のない者,５．配偶者が子を養育するための休業をすることができない場合"</formula1>
    </dataValidation>
    <dataValidation allowBlank="1" showInputMessage="1" showErrorMessage="1" promptTitle="育児休業手当金請求期間の末日（日付形式で入力）" prompt="例：R○.２.１１_x000a_＊パパママ育休プラスのときは、１年を限度に１歳２か月に達する日まで_x000a_＊掛金免除申出のみの場合は入力不要" sqref="T115:AI115" xr:uid="{13BEAF52-0393-4BB0-873C-6B9484227770}"/>
    <dataValidation type="list" imeMode="hiragana" allowBlank="1" showInputMessage="1" promptTitle="組合員種別" prompt="プルダウンから選択" sqref="G105:O105" xr:uid="{95489DC4-8E30-407D-A5B8-FDE27FEEEFB5}">
      <formula1>"一般,短期"</formula1>
    </dataValidation>
  </dataValidations>
  <printOptions horizontalCentered="1"/>
  <pageMargins left="0.78740157480314965" right="0.78740157480314965" top="0.39370078740157483" bottom="0.39370078740157483" header="0.51181102362204722" footer="0.51181102362204722"/>
  <pageSetup paperSize="9" scale="92" orientation="portrait" blackAndWhite="1" r:id="rId1"/>
  <rowBreaks count="4" manualBreakCount="4">
    <brk id="57" max="34" man="1"/>
    <brk id="99" max="34" man="1"/>
    <brk id="133" max="34" man="1"/>
    <brk id="167" max="3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69FA7F-4D19-4982-BCAA-65EA9D4F034A}">
  <dimension ref="A1:H17"/>
  <sheetViews>
    <sheetView workbookViewId="0">
      <selection activeCell="D8" sqref="D8"/>
    </sheetView>
  </sheetViews>
  <sheetFormatPr defaultColWidth="2.375" defaultRowHeight="16.5" x14ac:dyDescent="0.15"/>
  <cols>
    <col min="1" max="1" width="2.375" style="115"/>
    <col min="2" max="2" width="3" style="115" customWidth="1"/>
    <col min="3" max="3" width="2.625" style="115" customWidth="1"/>
    <col min="4" max="4" width="26.25" style="115" customWidth="1"/>
    <col min="5" max="5" width="43.125" style="115" customWidth="1"/>
    <col min="6" max="6" width="34.625" style="115" customWidth="1"/>
    <col min="7" max="7" width="30.875" style="115" customWidth="1"/>
    <col min="8" max="8" width="35.75" style="116" customWidth="1"/>
    <col min="9" max="16384" width="2.375" style="116"/>
  </cols>
  <sheetData>
    <row r="1" spans="2:8" x14ac:dyDescent="0.15">
      <c r="F1" s="133" t="s">
        <v>180</v>
      </c>
    </row>
    <row r="2" spans="2:8" ht="18.75" x14ac:dyDescent="0.15">
      <c r="B2" s="117" t="s">
        <v>181</v>
      </c>
    </row>
    <row r="3" spans="2:8" ht="18.75" x14ac:dyDescent="0.15">
      <c r="B3" s="117" t="s">
        <v>182</v>
      </c>
      <c r="C3" s="118"/>
      <c r="D3" s="118"/>
      <c r="E3" s="118"/>
      <c r="F3" s="118"/>
      <c r="G3" s="118"/>
    </row>
    <row r="4" spans="2:8" ht="18.75" x14ac:dyDescent="0.15">
      <c r="B4" s="119" t="s">
        <v>183</v>
      </c>
      <c r="C4" s="120"/>
      <c r="D4" s="120"/>
      <c r="E4" s="120"/>
      <c r="F4" s="120"/>
      <c r="G4" s="120"/>
    </row>
    <row r="5" spans="2:8" ht="18.75" x14ac:dyDescent="0.15">
      <c r="B5" s="119"/>
      <c r="C5" s="120"/>
      <c r="D5" s="120"/>
      <c r="E5" s="120"/>
      <c r="F5" s="120"/>
      <c r="G5" s="120"/>
    </row>
    <row r="6" spans="2:8" ht="18.75" x14ac:dyDescent="0.15">
      <c r="B6" s="583" t="s">
        <v>184</v>
      </c>
      <c r="C6" s="583"/>
      <c r="D6" s="583"/>
      <c r="E6" s="583" t="s">
        <v>199</v>
      </c>
      <c r="F6" s="583"/>
      <c r="G6" s="121"/>
      <c r="H6" s="122"/>
    </row>
    <row r="7" spans="2:8" ht="27.95" customHeight="1" x14ac:dyDescent="0.15">
      <c r="B7" s="584"/>
      <c r="C7" s="585"/>
      <c r="D7" s="126" t="s">
        <v>185</v>
      </c>
      <c r="E7" s="134" t="s">
        <v>240</v>
      </c>
      <c r="F7" s="134" t="s">
        <v>242</v>
      </c>
      <c r="G7" s="231" t="s">
        <v>200</v>
      </c>
      <c r="H7" s="123" t="s">
        <v>228</v>
      </c>
    </row>
    <row r="8" spans="2:8" ht="27.95" customHeight="1" x14ac:dyDescent="0.15">
      <c r="B8" s="577" t="s">
        <v>186</v>
      </c>
      <c r="C8" s="578"/>
      <c r="D8" s="137" t="s">
        <v>193</v>
      </c>
      <c r="E8" s="126" t="s">
        <v>241</v>
      </c>
      <c r="F8" s="134" t="s">
        <v>242</v>
      </c>
      <c r="G8" s="231" t="s">
        <v>200</v>
      </c>
      <c r="H8" s="124" t="s">
        <v>222</v>
      </c>
    </row>
    <row r="9" spans="2:8" ht="27.95" customHeight="1" x14ac:dyDescent="0.15">
      <c r="B9" s="579"/>
      <c r="C9" s="580"/>
      <c r="D9" s="137" t="s">
        <v>194</v>
      </c>
      <c r="E9" s="126" t="s">
        <v>196</v>
      </c>
      <c r="F9" s="134" t="s">
        <v>242</v>
      </c>
      <c r="G9" s="231" t="s">
        <v>200</v>
      </c>
      <c r="H9" s="125" t="s">
        <v>223</v>
      </c>
    </row>
    <row r="10" spans="2:8" ht="27.95" customHeight="1" x14ac:dyDescent="0.15">
      <c r="B10" s="579"/>
      <c r="C10" s="580"/>
      <c r="D10" s="137" t="s">
        <v>190</v>
      </c>
      <c r="E10" s="126" t="s">
        <v>195</v>
      </c>
      <c r="F10" s="126" t="s">
        <v>197</v>
      </c>
      <c r="G10" s="231" t="s">
        <v>201</v>
      </c>
      <c r="H10" s="125" t="s">
        <v>207</v>
      </c>
    </row>
    <row r="11" spans="2:8" ht="27.95" customHeight="1" x14ac:dyDescent="0.15">
      <c r="B11" s="579"/>
      <c r="C11" s="580"/>
      <c r="D11" s="137" t="s">
        <v>191</v>
      </c>
      <c r="E11" s="126" t="s">
        <v>198</v>
      </c>
      <c r="F11" s="135" t="s">
        <v>228</v>
      </c>
      <c r="G11" s="231" t="s">
        <v>229</v>
      </c>
      <c r="H11" s="125" t="s">
        <v>207</v>
      </c>
    </row>
    <row r="12" spans="2:8" ht="27.95" customHeight="1" x14ac:dyDescent="0.15">
      <c r="B12" s="579"/>
      <c r="C12" s="580"/>
      <c r="D12" s="137" t="s">
        <v>192</v>
      </c>
      <c r="E12" s="134" t="s">
        <v>242</v>
      </c>
      <c r="F12" s="136" t="s">
        <v>187</v>
      </c>
      <c r="G12" s="231" t="s">
        <v>229</v>
      </c>
      <c r="H12" s="125" t="s">
        <v>207</v>
      </c>
    </row>
    <row r="13" spans="2:8" x14ac:dyDescent="0.15">
      <c r="B13" s="581"/>
      <c r="C13" s="582"/>
      <c r="D13" s="137" t="s">
        <v>204</v>
      </c>
      <c r="E13" s="138" t="s">
        <v>206</v>
      </c>
      <c r="F13" s="138" t="s">
        <v>205</v>
      </c>
      <c r="G13" s="127" t="s">
        <v>205</v>
      </c>
      <c r="H13" s="125" t="s">
        <v>207</v>
      </c>
    </row>
    <row r="16" spans="2:8" x14ac:dyDescent="0.15">
      <c r="C16" s="128"/>
    </row>
    <row r="17" spans="3:3" x14ac:dyDescent="0.15">
      <c r="C17" s="128"/>
    </row>
  </sheetData>
  <mergeCells count="4">
    <mergeCell ref="B8:C13"/>
    <mergeCell ref="B6:D6"/>
    <mergeCell ref="E6:F6"/>
    <mergeCell ref="B7:C7"/>
  </mergeCells>
  <phoneticPr fontId="2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入力箇所_出産後</vt:lpstr>
      <vt:lpstr>印刷用_出産後</vt:lpstr>
      <vt:lpstr>別紙</vt:lpstr>
      <vt:lpstr>印刷用_出産後!Print_Area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福利課019</cp:lastModifiedBy>
  <cp:lastPrinted>2026-04-21T05:55:23Z</cp:lastPrinted>
  <dcterms:created xsi:type="dcterms:W3CDTF">2017-04-11T01:28:00Z</dcterms:created>
  <dcterms:modified xsi:type="dcterms:W3CDTF">2026-04-24T03:56:06Z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1033-11.2.0.9396</vt:lpwstr>
  </property>
  <property fmtid="{D5CDD505-2E9C-101B-9397-08002B2CF9AE}" pid="3" name="KSOReadingLayout">
    <vt:bool>false</vt:bool>
  </property>
</Properties>
</file>